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nittogr-my.sharepoint.com/personal/a027646_nitto_com/Documents/デスクトップ/サステナビリティデータブック/2024年度版/20240701開示/"/>
    </mc:Choice>
  </mc:AlternateContent>
  <xr:revisionPtr revIDLastSave="48" documentId="8_{6D1BC84C-9544-4A36-84A8-CFCA96B0BD45}" xr6:coauthVersionLast="47" xr6:coauthVersionMax="47" xr10:uidLastSave="{88D1D98E-7331-4D55-97F3-4C90D3F92B48}"/>
  <bookViews>
    <workbookView xWindow="-108" yWindow="-108" windowWidth="23256" windowHeight="12576" xr2:uid="{19D0BBCC-9743-44F9-9F78-A103EC82C644}"/>
  </bookViews>
  <sheets>
    <sheet name="編集方針 Editorial Policy" sheetId="2" r:id="rId1"/>
    <sheet name="【E】脱炭素社会の実現" sheetId="23" r:id="rId2"/>
    <sheet name="【E】循環型社会の実現" sheetId="24" r:id="rId3"/>
    <sheet name="【E】生物多様性の保全" sheetId="25" r:id="rId4"/>
    <sheet name="【E】その他" sheetId="26" r:id="rId5"/>
    <sheet name="算定基準" sheetId="29" r:id="rId6"/>
    <sheet name="【E】PlanetFlags™【S】HumanFlags™創出" sheetId="31" r:id="rId7"/>
    <sheet name="【S】安全なモノづくり" sheetId="32" r:id="rId8"/>
    <sheet name="【S】多様な人財の活躍" sheetId="36" r:id="rId9"/>
    <sheet name="【S】サプライチェーンの強靭化" sheetId="34" r:id="rId10"/>
    <sheet name="【G】経営の安全性向上" sheetId="35" r:id="rId11"/>
  </sheets>
  <definedNames>
    <definedName name="_xlnm.Print_Area" localSheetId="6">【E】PlanetFlags™【S】HumanFlags™創出!$A$1:$L$37</definedName>
    <definedName name="_xlnm.Print_Area" localSheetId="4">【E】その他!$A$1:$M$53</definedName>
    <definedName name="_xlnm.Print_Area" localSheetId="2">【E】循環型社会の実現!$A$1:$M$60</definedName>
    <definedName name="_xlnm.Print_Area" localSheetId="3">【E】生物多様性の保全!$A$1:$M$108</definedName>
    <definedName name="_xlnm.Print_Area" localSheetId="1">【E】脱炭素社会の実現!$A$1:$M$118</definedName>
    <definedName name="_xlnm.Print_Area" localSheetId="10">【G】経営の安全性向上!$A$1:$L$57</definedName>
    <definedName name="_xlnm.Print_Area" localSheetId="9">【S】サプライチェーンの強靭化!$A$1:$L$20</definedName>
    <definedName name="_xlnm.Print_Area" localSheetId="7">【S】安全なモノづくり!$A$1:$L$75</definedName>
    <definedName name="_xlnm.Print_Area" localSheetId="8">【S】多様な人財の活躍!$A$1:$L$145</definedName>
    <definedName name="_xlnm.Print_Area" localSheetId="5">算定基準!$A$1:$S$173</definedName>
    <definedName name="_xlnm.Print_Area" localSheetId="0">'編集方針 Editorial Policy'!$B$1:$O$27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34" l="1"/>
  <c r="K20" i="34"/>
  <c r="L20" i="34"/>
  <c r="I20" i="34"/>
  <c r="L12" i="34"/>
  <c r="K12" i="34"/>
  <c r="J12" i="34"/>
  <c r="I12" i="34"/>
  <c r="L27" i="35" l="1"/>
  <c r="L18" i="35"/>
  <c r="L9" i="35"/>
  <c r="L8" i="35"/>
</calcChain>
</file>

<file path=xl/sharedStrings.xml><?xml version="1.0" encoding="utf-8"?>
<sst xmlns="http://schemas.openxmlformats.org/spreadsheetml/2006/main" count="1788" uniqueCount="672">
  <si>
    <t>Nittoグループ サステナビリティデータブック 2024 / Nitto Group Sustainability Data Book 2024</t>
    <phoneticPr fontId="1"/>
  </si>
  <si>
    <t>編集方針 Editorial Policy</t>
    <phoneticPr fontId="1"/>
  </si>
  <si>
    <t>Nittoグループはステークホルダーの皆様にサステナビリティに関する実績をお伝えすべくデータブックを発行 します。 詳細・関連情報につきましては、ウェブサイトで開示していますので併せてご参照ください。</t>
    <phoneticPr fontId="1"/>
  </si>
  <si>
    <t>The Nitto Group publishes a sustainability data book to inform our stakeholders of our achievements. For more details, please refer to our website.</t>
    <phoneticPr fontId="1"/>
  </si>
  <si>
    <t>対象範囲 Coverage</t>
    <phoneticPr fontId="1"/>
  </si>
  <si>
    <t>対象期間 Target Period</t>
    <phoneticPr fontId="1"/>
  </si>
  <si>
    <t>2023年度（2023年4月～2024年3月） 一部、同期間以外の実績も含みます。</t>
    <phoneticPr fontId="1"/>
  </si>
  <si>
    <t>Fiscal 2023 (April 1, 2023 - March 31, 2024) Some performance figures and activities from periods other than the above are also included.</t>
    <phoneticPr fontId="1"/>
  </si>
  <si>
    <t>過去数値について About Figures From Previous Years</t>
    <phoneticPr fontId="1"/>
  </si>
  <si>
    <t>過去の数値が一部変更されていますが、対象となるグループ会社の増加や計算方法の変更によるものです。</t>
    <phoneticPr fontId="1"/>
  </si>
  <si>
    <t>Some of the numbers from previous years have been updated as the scope of Group companies was extended or calculation methods were changed.</t>
    <phoneticPr fontId="1"/>
  </si>
  <si>
    <t xml:space="preserve"> 発行日 Date Published</t>
    <phoneticPr fontId="1"/>
  </si>
  <si>
    <t>2024年6月24日</t>
    <phoneticPr fontId="1"/>
  </si>
  <si>
    <t>June 24th, 2024</t>
    <phoneticPr fontId="1"/>
  </si>
  <si>
    <t>未来の地球を守る_脱炭素社会の実現 Protecting the future Earth_Realizing a decarbonized society</t>
    <rPh sb="9" eb="12">
      <t>ダツタンソ</t>
    </rPh>
    <rPh sb="12" eb="14">
      <t>シャカイ</t>
    </rPh>
    <rPh sb="15" eb="17">
      <t>ジツゲン</t>
    </rPh>
    <phoneticPr fontId="1"/>
  </si>
  <si>
    <t xml:space="preserve">■四捨五入の関係で合計が一致しない場合があります。 Totals may not match due to rounding.
</t>
    <phoneticPr fontId="1"/>
  </si>
  <si>
    <t>単位 Unit</t>
    <phoneticPr fontId="1"/>
  </si>
  <si>
    <t>FY2020</t>
  </si>
  <si>
    <t>FY2021</t>
    <phoneticPr fontId="1"/>
  </si>
  <si>
    <t>FY2023</t>
  </si>
  <si>
    <t>kton</t>
    <phoneticPr fontId="1"/>
  </si>
  <si>
    <t>ー</t>
    <phoneticPr fontId="1"/>
  </si>
  <si>
    <t>ー</t>
  </si>
  <si>
    <t>PFCs</t>
    <phoneticPr fontId="1"/>
  </si>
  <si>
    <t>Scope 1</t>
    <phoneticPr fontId="1"/>
  </si>
  <si>
    <t>Scope 2 (マーケット基準 market based)</t>
    <rPh sb="14" eb="16">
      <t>キジュン</t>
    </rPh>
    <phoneticPr fontId="1"/>
  </si>
  <si>
    <t>kton</t>
  </si>
  <si>
    <t>売上収益 Revenue</t>
  </si>
  <si>
    <t>M￥</t>
  </si>
  <si>
    <t>売上収益原単位 Revenue intensity</t>
  </si>
  <si>
    <t>ton/M￥</t>
  </si>
  <si>
    <t>日本 Japan</t>
    <rPh sb="0" eb="2">
      <t>ニホン</t>
    </rPh>
    <phoneticPr fontId="1"/>
  </si>
  <si>
    <t>米州 Americas</t>
    <rPh sb="0" eb="2">
      <t>ベイシュウ</t>
    </rPh>
    <phoneticPr fontId="1"/>
  </si>
  <si>
    <t>欧州 Europe</t>
    <rPh sb="0" eb="2">
      <t>オウシュウ</t>
    </rPh>
    <phoneticPr fontId="1"/>
  </si>
  <si>
    <t>東アジア East Asia</t>
    <rPh sb="0" eb="1">
      <t>ヒガシ</t>
    </rPh>
    <phoneticPr fontId="1"/>
  </si>
  <si>
    <t>東南アジア・オセアニア Southeast Asia &amp; Oceania</t>
    <rPh sb="0" eb="2">
      <t>トウナン</t>
    </rPh>
    <phoneticPr fontId="1"/>
  </si>
  <si>
    <t>グループ Group</t>
    <phoneticPr fontId="1"/>
  </si>
  <si>
    <t>インダストリアルテープ Industrial Tape</t>
    <phoneticPr fontId="1"/>
  </si>
  <si>
    <t>オプトロニクス Optronics</t>
    <phoneticPr fontId="1"/>
  </si>
  <si>
    <t>その他 Others</t>
    <phoneticPr fontId="1"/>
  </si>
  <si>
    <t>カテゴリ Category</t>
    <phoneticPr fontId="1"/>
  </si>
  <si>
    <t>FY2020</t>
    <phoneticPr fontId="1"/>
  </si>
  <si>
    <t>FY2022</t>
    <phoneticPr fontId="1"/>
  </si>
  <si>
    <t>資本財 Capital goods</t>
    <phoneticPr fontId="1"/>
  </si>
  <si>
    <t>出張 Business travel</t>
    <phoneticPr fontId="1"/>
  </si>
  <si>
    <t>4(1)</t>
  </si>
  <si>
    <t>雇用者の通勤 Employee commuting</t>
    <phoneticPr fontId="1"/>
  </si>
  <si>
    <t>販売した製品の加工 
Processing of sold products</t>
    <phoneticPr fontId="1"/>
  </si>
  <si>
    <t>販売した製品の使用 Use of sold products</t>
    <phoneticPr fontId="1"/>
  </si>
  <si>
    <t>フランチャイズ Franchises</t>
    <phoneticPr fontId="1"/>
  </si>
  <si>
    <t>投資 Investments</t>
    <phoneticPr fontId="1"/>
  </si>
  <si>
    <t>FY2022</t>
  </si>
  <si>
    <t>Nox (単体 non-consolidated)　</t>
    <rPh sb="5" eb="7">
      <t>タンタイ</t>
    </rPh>
    <phoneticPr fontId="1"/>
  </si>
  <si>
    <t xml:space="preserve">Sox (単体 non-consolidated) </t>
    <rPh sb="5" eb="7">
      <t>タンタイ</t>
    </rPh>
    <phoneticPr fontId="1"/>
  </si>
  <si>
    <t>有機溶剤 Organic solvents</t>
    <phoneticPr fontId="1"/>
  </si>
  <si>
    <t>非再生可能エネルギー使用量 Total non-renewable energy consumption</t>
    <rPh sb="0" eb="1">
      <t>ヒ</t>
    </rPh>
    <rPh sb="1" eb="3">
      <t>サイセイ</t>
    </rPh>
    <rPh sb="3" eb="5">
      <t>カノウ</t>
    </rPh>
    <rPh sb="10" eb="13">
      <t>シヨウリョウ</t>
    </rPh>
    <phoneticPr fontId="1"/>
  </si>
  <si>
    <t>MWh</t>
  </si>
  <si>
    <t>再生可能エネルギー使用量 Total renewable energy consumption</t>
    <rPh sb="9" eb="12">
      <t>シヨウリョウ</t>
    </rPh>
    <phoneticPr fontId="1"/>
  </si>
  <si>
    <t>MWh</t>
    <phoneticPr fontId="1"/>
  </si>
  <si>
    <t>再生可能エネルギー使用比率 Ratio of renewable energy used</t>
    <phoneticPr fontId="1"/>
  </si>
  <si>
    <t>%</t>
    <phoneticPr fontId="1"/>
  </si>
  <si>
    <t>MWh/M￥</t>
    <phoneticPr fontId="1"/>
  </si>
  <si>
    <t>廃棄物等排出量 Total Waste etc., Disposed</t>
    <phoneticPr fontId="1"/>
  </si>
  <si>
    <t>廃棄物等排出量 Total waste etc., disposed</t>
    <phoneticPr fontId="1"/>
  </si>
  <si>
    <t>廃棄物等リサイクル率 Ratio of waste etc., recycled</t>
    <phoneticPr fontId="1"/>
  </si>
  <si>
    <t>ton/M￥</t>
    <phoneticPr fontId="1"/>
  </si>
  <si>
    <t>%</t>
  </si>
  <si>
    <t>有害廃棄物排出量 Hazardous Waste Disposed</t>
    <phoneticPr fontId="1"/>
  </si>
  <si>
    <t>有害廃棄物 リサイクル量 Total hazardous waste etc., recycled</t>
    <rPh sb="11" eb="12">
      <t>リョウ</t>
    </rPh>
    <phoneticPr fontId="1"/>
  </si>
  <si>
    <t>-</t>
    <phoneticPr fontId="1"/>
  </si>
  <si>
    <t>有害廃棄物排出量 Hazardous waste disposed</t>
    <phoneticPr fontId="1"/>
  </si>
  <si>
    <t>有機溶剤リサイクル量　　Organic solvents recycled</t>
  </si>
  <si>
    <t>有機溶剤リサイクル量　　Organic solvents recycled</t>
    <rPh sb="0" eb="4">
      <t>ユウキヨウザイ</t>
    </rPh>
    <rPh sb="9" eb="10">
      <t>リョウ</t>
    </rPh>
    <phoneticPr fontId="1"/>
  </si>
  <si>
    <t>廃プラスチックリサイクル率 Waste Plastics Recycling Ratio</t>
    <phoneticPr fontId="1"/>
  </si>
  <si>
    <t>廃プラスチックリサイクル率 Waste plastics recycling ratio</t>
    <phoneticPr fontId="1"/>
  </si>
  <si>
    <t>未来の地球を守る_生物多様性の保全 Protecting the future Earth_Conserving biodiversity</t>
    <phoneticPr fontId="1"/>
  </si>
  <si>
    <t xml:space="preserve">取水量 Water Withdrawal </t>
    <rPh sb="0" eb="2">
      <t>シュスイ</t>
    </rPh>
    <rPh sb="2" eb="3">
      <t>リョウ</t>
    </rPh>
    <phoneticPr fontId="1"/>
  </si>
  <si>
    <t>上水・工業用水 Municipal supply water/ industrial water</t>
    <phoneticPr fontId="1"/>
  </si>
  <si>
    <t>地下水 Groundwater</t>
    <phoneticPr fontId="1"/>
  </si>
  <si>
    <t>(ー)取水無し No withdrawals</t>
    <rPh sb="3" eb="5">
      <t>シュスイ</t>
    </rPh>
    <rPh sb="5" eb="6">
      <t>ナ</t>
    </rPh>
    <phoneticPr fontId="1"/>
  </si>
  <si>
    <t>公共用水域 Public water areas</t>
    <phoneticPr fontId="1"/>
  </si>
  <si>
    <r>
      <t>千m</t>
    </r>
    <r>
      <rPr>
        <vertAlign val="superscript"/>
        <sz val="9"/>
        <rFont val="Meiryo UI"/>
        <family val="3"/>
        <charset val="128"/>
      </rPr>
      <t xml:space="preserve">3 </t>
    </r>
    <r>
      <rPr>
        <sz val="9"/>
        <rFont val="Meiryo UI"/>
        <family val="3"/>
        <charset val="128"/>
      </rPr>
      <t>thousand m</t>
    </r>
    <r>
      <rPr>
        <vertAlign val="superscript"/>
        <sz val="9"/>
        <rFont val="Meiryo UI"/>
        <family val="3"/>
        <charset val="128"/>
      </rPr>
      <t>3</t>
    </r>
    <phoneticPr fontId="1"/>
  </si>
  <si>
    <t>下水 Sewage lines</t>
    <phoneticPr fontId="1"/>
  </si>
  <si>
    <t>総排水量 Total water discharged</t>
    <rPh sb="0" eb="1">
      <t>ソウ</t>
    </rPh>
    <rPh sb="3" eb="4">
      <t>リョウ</t>
    </rPh>
    <phoneticPr fontId="1"/>
  </si>
  <si>
    <t>(ー)排水無し No discharges</t>
    <rPh sb="3" eb="5">
      <t>ハイスイ</t>
    </rPh>
    <rPh sb="5" eb="6">
      <t>ナ</t>
    </rPh>
    <phoneticPr fontId="1"/>
  </si>
  <si>
    <t xml:space="preserve">水消費量 Water Consumed </t>
    <rPh sb="0" eb="1">
      <t>ミズ</t>
    </rPh>
    <rPh sb="1" eb="4">
      <t>ショウヒリョウ</t>
    </rPh>
    <rPh sb="3" eb="4">
      <t>リョウ</t>
    </rPh>
    <phoneticPr fontId="1"/>
  </si>
  <si>
    <t xml:space="preserve">水消費量 Water consumed </t>
    <phoneticPr fontId="1"/>
  </si>
  <si>
    <t>ton</t>
    <phoneticPr fontId="1"/>
  </si>
  <si>
    <t>ton</t>
  </si>
  <si>
    <t>水リサイクル量 Water Recycled</t>
    <rPh sb="0" eb="1">
      <t>ミズ</t>
    </rPh>
    <rPh sb="6" eb="7">
      <t>リョウ</t>
    </rPh>
    <phoneticPr fontId="1"/>
  </si>
  <si>
    <t>水リサイクル量 Water recycled</t>
    <phoneticPr fontId="1"/>
  </si>
  <si>
    <t>水リサイクル率 Water recycling ratio</t>
    <phoneticPr fontId="1"/>
  </si>
  <si>
    <t>％</t>
    <phoneticPr fontId="1"/>
  </si>
  <si>
    <t xml:space="preserve">水ストレス地域での取水・水消費量  Water Withdrawal/Consumption in Water Stressed Regions </t>
    <rPh sb="0" eb="1">
      <t>ミズ</t>
    </rPh>
    <rPh sb="5" eb="7">
      <t>チイキ</t>
    </rPh>
    <rPh sb="9" eb="11">
      <t>シュスイ</t>
    </rPh>
    <rPh sb="12" eb="13">
      <t>ミズ</t>
    </rPh>
    <rPh sb="13" eb="16">
      <t>ショウヒリョウ</t>
    </rPh>
    <rPh sb="15" eb="16">
      <t>リョウ</t>
    </rPh>
    <phoneticPr fontId="1"/>
  </si>
  <si>
    <t>水ストレス地域での取水量　 
Withdrawals in water stressed regions</t>
    <phoneticPr fontId="1"/>
  </si>
  <si>
    <t>水ストレス地域での水消費量　
Consumption in water stressed regions</t>
    <phoneticPr fontId="1"/>
  </si>
  <si>
    <t>未来の地球を守る_その他 Protecting the future Earth_Other</t>
    <phoneticPr fontId="1"/>
  </si>
  <si>
    <t>環境会計 Environmental Accounting</t>
    <rPh sb="0" eb="2">
      <t>カンキョウ</t>
    </rPh>
    <rPh sb="2" eb="4">
      <t>カイケイ</t>
    </rPh>
    <phoneticPr fontId="1"/>
  </si>
  <si>
    <t>設備投資額 Capital investments</t>
    <rPh sb="0" eb="4">
      <t>セツビトウシ</t>
    </rPh>
    <rPh sb="4" eb="5">
      <t>ガク</t>
    </rPh>
    <phoneticPr fontId="1"/>
  </si>
  <si>
    <t>営業費用額 Operating expenses</t>
    <rPh sb="0" eb="4">
      <t>エイギョウヒヨウ</t>
    </rPh>
    <rPh sb="4" eb="5">
      <t>ガク</t>
    </rPh>
    <phoneticPr fontId="1"/>
  </si>
  <si>
    <t>合計 Total expenses</t>
    <rPh sb="0" eb="2">
      <t>ゴウケイ</t>
    </rPh>
    <phoneticPr fontId="1"/>
  </si>
  <si>
    <t>経済効果額 Savings, cost avoidance, income, tax incentives, etc.</t>
    <rPh sb="0" eb="4">
      <t>ケイザイコウカ</t>
    </rPh>
    <rPh sb="4" eb="5">
      <t>ガク</t>
    </rPh>
    <phoneticPr fontId="1"/>
  </si>
  <si>
    <t>法令・規制違反件数 Violation of laws/regulations</t>
    <rPh sb="0" eb="2">
      <t>ホウレイ</t>
    </rPh>
    <rPh sb="3" eb="5">
      <t>キセイ</t>
    </rPh>
    <rPh sb="5" eb="9">
      <t>イハンケンスウ</t>
    </rPh>
    <phoneticPr fontId="1"/>
  </si>
  <si>
    <t>件 Cases</t>
    <phoneticPr fontId="1"/>
  </si>
  <si>
    <t>違反による罰則金額 Fine amount due to violations</t>
    <rPh sb="0" eb="2">
      <t>イハン</t>
    </rPh>
    <rPh sb="5" eb="7">
      <t>バッソク</t>
    </rPh>
    <rPh sb="7" eb="9">
      <t>キンガク</t>
    </rPh>
    <phoneticPr fontId="1"/>
  </si>
  <si>
    <t>千円 thousand JPY</t>
    <rPh sb="0" eb="2">
      <t>センエン</t>
    </rPh>
    <phoneticPr fontId="2"/>
  </si>
  <si>
    <t>年度末に発生した環境負債額 End of FY environmental liabilities</t>
    <rPh sb="0" eb="3">
      <t>ネンドマツ</t>
    </rPh>
    <rPh sb="4" eb="6">
      <t>ハッセイ</t>
    </rPh>
    <rPh sb="8" eb="12">
      <t>カンキョウフサイ</t>
    </rPh>
    <rPh sb="12" eb="13">
      <t>ガク</t>
    </rPh>
    <phoneticPr fontId="1"/>
  </si>
  <si>
    <t>拠点取得率 Manufacturing site coverage</t>
    <phoneticPr fontId="1"/>
  </si>
  <si>
    <t>Inputs</t>
    <phoneticPr fontId="1"/>
  </si>
  <si>
    <t>原材料
Raw 
materials</t>
    <rPh sb="0" eb="3">
      <t>ゲンザイリョウ</t>
    </rPh>
    <phoneticPr fontId="1"/>
  </si>
  <si>
    <t>有機溶剤購入量 Organic solvents purchased</t>
    <phoneticPr fontId="1"/>
  </si>
  <si>
    <t>エネルギー
Energy</t>
    <phoneticPr fontId="1"/>
  </si>
  <si>
    <t>取水
Water
withdrawal</t>
    <rPh sb="0" eb="2">
      <t>シュスイ</t>
    </rPh>
    <phoneticPr fontId="1"/>
  </si>
  <si>
    <t xml:space="preserve"> Outputs</t>
    <phoneticPr fontId="1"/>
  </si>
  <si>
    <t>大気排出物
Atmospheric
emissions</t>
    <rPh sb="0" eb="4">
      <t>タイキハイシュツ</t>
    </rPh>
    <rPh sb="4" eb="5">
      <t>ブツ</t>
    </rPh>
    <phoneticPr fontId="1"/>
  </si>
  <si>
    <t>廃棄物等
Waste etc.</t>
    <rPh sb="0" eb="3">
      <t>ハイキブツ</t>
    </rPh>
    <rPh sb="3" eb="4">
      <t>ナド</t>
    </rPh>
    <phoneticPr fontId="1"/>
  </si>
  <si>
    <t>排水
Water 
discharged</t>
    <rPh sb="0" eb="2">
      <t>ハイスイ</t>
    </rPh>
    <phoneticPr fontId="1"/>
  </si>
  <si>
    <t>汚濁物質(COD)排出量 (公共用水域)
Pollutants (COD) discharged to public water areas</t>
    <rPh sb="0" eb="4">
      <t>オダクブッシツ</t>
    </rPh>
    <rPh sb="9" eb="11">
      <t>ハイシュツ</t>
    </rPh>
    <rPh sb="11" eb="12">
      <t>リョウ</t>
    </rPh>
    <rPh sb="14" eb="19">
      <t>コウキョウヨウスイイキ</t>
    </rPh>
    <phoneticPr fontId="1"/>
  </si>
  <si>
    <t>9.0</t>
    <phoneticPr fontId="1"/>
  </si>
  <si>
    <t>算定基準 Environmental Data Calculation Standards</t>
  </si>
  <si>
    <t>環境データの対象期間・データ収集の対象会社数 Period and Organizations Covered by Environmental Data</t>
    <phoneticPr fontId="1"/>
  </si>
  <si>
    <t>年度</t>
    <phoneticPr fontId="1"/>
  </si>
  <si>
    <t>対象期間</t>
    <phoneticPr fontId="1"/>
  </si>
  <si>
    <t>対象会社数</t>
    <phoneticPr fontId="1"/>
  </si>
  <si>
    <t>データカバー率（生産高基準）</t>
    <phoneticPr fontId="1"/>
  </si>
  <si>
    <t>FY</t>
    <phoneticPr fontId="1"/>
  </si>
  <si>
    <t>Period</t>
    <phoneticPr fontId="1"/>
  </si>
  <si>
    <t>Organizations Covered
(Number of companies)</t>
    <phoneticPr fontId="1"/>
  </si>
  <si>
    <t>Organizations Covered
(Production coverage)</t>
    <phoneticPr fontId="1"/>
  </si>
  <si>
    <t>2023年4月～2024年3月</t>
    <phoneticPr fontId="1"/>
  </si>
  <si>
    <t>算定方法 Calculation methods</t>
    <rPh sb="0" eb="2">
      <t>サンテイ</t>
    </rPh>
    <rPh sb="2" eb="4">
      <t>ホウホウ</t>
    </rPh>
    <phoneticPr fontId="1"/>
  </si>
  <si>
    <t xml:space="preserve">指標 Data </t>
    <phoneticPr fontId="1"/>
  </si>
  <si>
    <t>単位 Unit</t>
    <rPh sb="0" eb="2">
      <t>タンイ</t>
    </rPh>
    <phoneticPr fontId="1"/>
  </si>
  <si>
    <t>算定方法 Calculation method</t>
    <rPh sb="0" eb="2">
      <t>サンテイ</t>
    </rPh>
    <rPh sb="2" eb="4">
      <t>ホウホウ</t>
    </rPh>
    <phoneticPr fontId="2"/>
  </si>
  <si>
    <t>2022年度から過年度も含めて単位をTJからMWhに変更しています。</t>
  </si>
  <si>
    <t>From FY2022, the unit has been changed from TJ to MWh, including previous years.</t>
  </si>
  <si>
    <t>Nitto グループ外から調達した電力の購入量を合算して算出
（グリーン電力を除く）</t>
  </si>
  <si>
    <t>Nitto グループ外から調達したグリーン電力（証書を含む）の購入量を合算して算出</t>
  </si>
  <si>
    <t>Nitto グループ内で発電した太陽光発電の使用量を合算して算出</t>
  </si>
  <si>
    <t>Total amount of solar electricity generated &amp; used by Nitto Gr.</t>
    <phoneticPr fontId="1"/>
  </si>
  <si>
    <t>The calculation method is based on emission coefficient of “A Corporate Accounting and Reporting Standard Revised Edition”</t>
    <phoneticPr fontId="1"/>
  </si>
  <si>
    <t>a) エネルギー（燃料、蒸気）：「地球温暖化対策推進法」に規定される係数</t>
  </si>
  <si>
    <t>b) エネルギー（温水）：供給事業者ごとの排出係数</t>
  </si>
  <si>
    <t>d) 敷地内で燃焼される工程材料（溶剤）：溶剤の燃焼反応を想定した当社が定める係数</t>
  </si>
  <si>
    <t>排出係数は以下のデータベースによる。</t>
    <phoneticPr fontId="1"/>
  </si>
  <si>
    <t xml:space="preserve">The calculation method is based on The Basic Guidelines on Accounting for Greenhouse Gas Emissions throughout </t>
    <phoneticPr fontId="1"/>
  </si>
  <si>
    <t>Emission coefficients are based on them following databases:</t>
    <phoneticPr fontId="1"/>
  </si>
  <si>
    <t>The Emissions per Unit Database for the Purpose of Calculating the Greenhouse Gas and other Emissions of Organizations</t>
    <phoneticPr fontId="1"/>
  </si>
  <si>
    <t>b) 産総研IDEA v3.3</t>
    <rPh sb="3" eb="6">
      <t>サンソウケン</t>
    </rPh>
    <phoneticPr fontId="2"/>
  </si>
  <si>
    <t xml:space="preserve">   AIST IDEA v3.3</t>
    <phoneticPr fontId="1"/>
  </si>
  <si>
    <t>1 購入した製品・サービス</t>
  </si>
  <si>
    <t>Purchased goods and services</t>
    <phoneticPr fontId="1"/>
  </si>
  <si>
    <t>2 資本財</t>
  </si>
  <si>
    <t>Capital goods</t>
    <phoneticPr fontId="1"/>
  </si>
  <si>
    <t>3 エネルギー関連活動</t>
  </si>
  <si>
    <t>Fuel-and-energy-related activities</t>
    <phoneticPr fontId="1"/>
  </si>
  <si>
    <t xml:space="preserve">4 輸送、配送（上流） </t>
  </si>
  <si>
    <t>Upstream transportation and distribution</t>
    <phoneticPr fontId="1"/>
  </si>
  <si>
    <t>製品及び中間品（国内）: 省エネ法（荷主に係る措置）にもとづき算定</t>
    <rPh sb="0" eb="2">
      <t>セイヒン</t>
    </rPh>
    <rPh sb="2" eb="3">
      <t>オヨ</t>
    </rPh>
    <rPh sb="4" eb="7">
      <t>チュウカンヒン</t>
    </rPh>
    <rPh sb="8" eb="10">
      <t>コクナイ</t>
    </rPh>
    <phoneticPr fontId="1"/>
  </si>
  <si>
    <t>Products and intermediate products（domestic）: Based on the Act on the Rationalizing Energy Use</t>
    <phoneticPr fontId="1"/>
  </si>
  <si>
    <t>5 事業から出る廃棄物</t>
  </si>
  <si>
    <t>Waste generated in operations</t>
    <phoneticPr fontId="1"/>
  </si>
  <si>
    <t>6 出張</t>
  </si>
  <si>
    <t>Business travel</t>
    <phoneticPr fontId="1"/>
  </si>
  <si>
    <t>7 雇用者の通勤</t>
  </si>
  <si>
    <t>Employee commuting</t>
    <phoneticPr fontId="1"/>
  </si>
  <si>
    <t xml:space="preserve">8 リース資産（上流） </t>
  </si>
  <si>
    <t>全てScope1,2 に計上済みであるため、算定除外</t>
  </si>
  <si>
    <t>Upstream leased assets</t>
    <phoneticPr fontId="1"/>
  </si>
  <si>
    <t>Included in Scope1 &amp; 2</t>
  </si>
  <si>
    <t xml:space="preserve">9 輸送、配送（下流） </t>
  </si>
  <si>
    <t>Downstream transportation and
distribution</t>
    <phoneticPr fontId="1"/>
  </si>
  <si>
    <t>10 販売した製品の加工</t>
  </si>
  <si>
    <t>Processing of sold products</t>
    <phoneticPr fontId="1"/>
  </si>
  <si>
    <t>11 販売した製品の使用</t>
  </si>
  <si>
    <t>Use of sold products</t>
    <phoneticPr fontId="1"/>
  </si>
  <si>
    <t>12 販売した製品の廃棄</t>
  </si>
  <si>
    <t>End-of-life treatment of sold</t>
  </si>
  <si>
    <t xml:space="preserve">13 リース資産（下流） </t>
  </si>
  <si>
    <t>該当なし</t>
  </si>
  <si>
    <t>Downstream leased assets</t>
  </si>
  <si>
    <t>N/A (no leased assets)</t>
  </si>
  <si>
    <t>14 フランチャイズ</t>
  </si>
  <si>
    <t>Franchises</t>
  </si>
  <si>
    <t>N/A (no franchises)</t>
  </si>
  <si>
    <t>15 投資</t>
  </si>
  <si>
    <t>Investments</t>
  </si>
  <si>
    <t>N/A (We are not investors nor financial providers.)</t>
    <phoneticPr fontId="1"/>
  </si>
  <si>
    <t>*1 製品出荷重量は、原材料の購入重量（有機溶剤除く）より当社の生産工程から排出された廃棄物重量を控除し算出</t>
    <phoneticPr fontId="1"/>
  </si>
  <si>
    <t>*2 対象製品は、自らエネルギーを使用する製品（デュラプリンタ、ニトマチック）に限定しました。</t>
    <rPh sb="3" eb="5">
      <t>タイショウ</t>
    </rPh>
    <rPh sb="5" eb="7">
      <t>セイヒン</t>
    </rPh>
    <rPh sb="9" eb="10">
      <t>ミズカ</t>
    </rPh>
    <rPh sb="17" eb="19">
      <t>シヨウ</t>
    </rPh>
    <rPh sb="21" eb="23">
      <t>セイヒン</t>
    </rPh>
    <rPh sb="40" eb="42">
      <t>ゲンテイ</t>
    </rPh>
    <phoneticPr fontId="1"/>
  </si>
  <si>
    <t>*2 The scope is limited to products that use energy themselves (Duraprinters and Nitomatics).</t>
    <phoneticPr fontId="1"/>
  </si>
  <si>
    <t xml:space="preserve">ばいじん大気排出量
</t>
    <phoneticPr fontId="1"/>
  </si>
  <si>
    <t>排ガス中に含まれるばいじんの濃度に、排ガス量を乗じて算出</t>
  </si>
  <si>
    <t>Dust atmospheric emissions = Concentration of dust contained in exhaust gas x Amount of exhaust gas</t>
    <phoneticPr fontId="1"/>
  </si>
  <si>
    <t xml:space="preserve">NOx 大気排出量
</t>
    <phoneticPr fontId="1"/>
  </si>
  <si>
    <t>排ガス中に含まれる窒素酸化物の濃度に、排ガス量を乗じて算出</t>
  </si>
  <si>
    <t>NOx atmospheric emissions = Concentration of nitrogen oxides contained in exhaust gas x Amount of exhaust gas</t>
    <phoneticPr fontId="1"/>
  </si>
  <si>
    <t xml:space="preserve">SOx 大気排出量
</t>
    <phoneticPr fontId="1"/>
  </si>
  <si>
    <t>排ガス中に含まれる硫黄酸化物の濃度に、排ガス量を乗じて算出</t>
  </si>
  <si>
    <t>SOx atmospheric emissions = Concentration of sulfur oxides contained in exhaust gas x Amount of exhaust gas</t>
    <phoneticPr fontId="1"/>
  </si>
  <si>
    <t>-水関連 Water-related</t>
    <rPh sb="1" eb="2">
      <t>ミズ</t>
    </rPh>
    <rPh sb="2" eb="4">
      <t>カンレン</t>
    </rPh>
    <phoneticPr fontId="1"/>
  </si>
  <si>
    <t>上水・工業用水の購入量、ならびに敷地内で採水した地下水の量を合算して算出</t>
  </si>
  <si>
    <t>Sum of municipal supply water, industrial water and groundwater.</t>
  </si>
  <si>
    <t xml:space="preserve">上水・工業用水量
</t>
    <phoneticPr fontId="1"/>
  </si>
  <si>
    <t>Nitto グループ外から調達した生活用途で使用できる水質の水、ならびに生活用途に向かない水質の水の購入量を合算して算出</t>
    <phoneticPr fontId="1"/>
  </si>
  <si>
    <t>Total amount of water of quality that can be used for household use, and water of quality not suitable for household use purchased</t>
    <phoneticPr fontId="1"/>
  </si>
  <si>
    <t xml:space="preserve">地下水量
</t>
    <phoneticPr fontId="1"/>
  </si>
  <si>
    <t>Nitto グループ内で採水した地下水量を合算して算出</t>
  </si>
  <si>
    <t>Groundwater</t>
    <phoneticPr fontId="1"/>
  </si>
  <si>
    <t>Total amount of groundwater pumped by Nitto Gr.</t>
  </si>
  <si>
    <t>Nitto グループ内で再利用を目的として貯留された雨水および再生水を合算して算出</t>
  </si>
  <si>
    <t>Total amount of rainwater stored for reuse and recycled water within the Nitto Gr.</t>
  </si>
  <si>
    <t>Nitto グループから公共用水域及び下水道等へ排出された水量を合算して算出。排水量を計測していない拠点に関しては、取水量を排水量とみなす</t>
    <phoneticPr fontId="1"/>
  </si>
  <si>
    <t>Total amount of water discharged to public water areas, sewage lines and others from Nitto Gr.</t>
  </si>
  <si>
    <t>Some sites, which do not measure amount of water discharged, regard amount of water withdrawal as amount of water discharged.</t>
    <phoneticPr fontId="1"/>
  </si>
  <si>
    <t>排水中に含まれる化学的酸素要求量（COD）の濃度に、排水量を乗じて算出。規制により、濃度測定義務のある拠点のみを集計</t>
    <phoneticPr fontId="1"/>
  </si>
  <si>
    <t>Pollutants (COD) = Concentration of chemical oxygen demand (COD) contained in water discharged x Amount of water discharged.</t>
    <phoneticPr fontId="1"/>
  </si>
  <si>
    <t>This data covers only sites which must measure COD according to local rules.</t>
  </si>
  <si>
    <t>取水量から排水量を控除して算出</t>
  </si>
  <si>
    <t>Deduct the amount of water discharged from water withdrawal.</t>
    <phoneticPr fontId="1"/>
  </si>
  <si>
    <t>水リサイクル率</t>
    <rPh sb="0" eb="1">
      <t>ミズ</t>
    </rPh>
    <rPh sb="6" eb="7">
      <t>リツ</t>
    </rPh>
    <phoneticPr fontId="1"/>
  </si>
  <si>
    <t>-有機溶剤関連 Organic solvents-related</t>
    <rPh sb="1" eb="5">
      <t>ユウキヨウザイ</t>
    </rPh>
    <rPh sb="5" eb="7">
      <t>カンレン</t>
    </rPh>
    <phoneticPr fontId="1"/>
  </si>
  <si>
    <t xml:space="preserve"> -廃棄物関連 Waste-related</t>
    <phoneticPr fontId="1"/>
  </si>
  <si>
    <t>Nitto グループ外の専門業者に処理を委託した廃棄物(有害廃棄物を含む)及び有価物の重量を合算して算出</t>
  </si>
  <si>
    <t>Total amount of waste (including hazardous waste) and valuable resources that are treated by external experts’ services.</t>
    <phoneticPr fontId="1"/>
  </si>
  <si>
    <t>廃棄物等排出量のうち、処理の際にエナジーリカバリー（サーマルリサイクル）及びマテリアルリサイクルされた廃棄物と有価物の重量を合算して算出</t>
    <phoneticPr fontId="1"/>
  </si>
  <si>
    <t xml:space="preserve">Amount recycled = Total amount of waste which is recycled, reused or incinerated for energy recovery (thermal recycling) </t>
    <phoneticPr fontId="1"/>
  </si>
  <si>
    <t xml:space="preserve">Nitto グループ外の専門業者に処理を委託した各国の規制で定められた有害廃棄物の重量を合算して算出
</t>
    <phoneticPr fontId="1"/>
  </si>
  <si>
    <t>Total amount of hazardous waste regulated by each country and is treated by external experts’ services.</t>
    <phoneticPr fontId="1"/>
  </si>
  <si>
    <t>未来の地球を守る_PlanetFlags™の創出 Protecting the future Earth_Creating PlanerFlags</t>
    <phoneticPr fontId="1"/>
  </si>
  <si>
    <t>人と社会を豊かにする_HumanFlags™の創出 Enriching people and society_Creating HumanFlags</t>
    <phoneticPr fontId="1"/>
  </si>
  <si>
    <t>新製品比率 New product ratio</t>
    <rPh sb="0" eb="3">
      <t>シンセイヒン</t>
    </rPh>
    <rPh sb="3" eb="5">
      <t>ヒリツ</t>
    </rPh>
    <phoneticPr fontId="1"/>
  </si>
  <si>
    <t>研究開発費 R&amp;D Expenses</t>
    <rPh sb="0" eb="2">
      <t>ケンキュウ</t>
    </rPh>
    <rPh sb="2" eb="5">
      <t>カイハツヒ</t>
    </rPh>
    <phoneticPr fontId="1"/>
  </si>
  <si>
    <t>研究開発費 R&amp;D Expenses</t>
    <phoneticPr fontId="1"/>
  </si>
  <si>
    <t>百万円 Million JPY</t>
    <phoneticPr fontId="1"/>
  </si>
  <si>
    <t>研究開発費/売上収益 R&amp;D Expenses/Revenue</t>
    <rPh sb="8" eb="10">
      <t>シュウエキ</t>
    </rPh>
    <phoneticPr fontId="1"/>
  </si>
  <si>
    <t>特許公開件数 Number of Patent Publications</t>
    <rPh sb="0" eb="2">
      <t>トッキョ</t>
    </rPh>
    <rPh sb="2" eb="4">
      <t>コウカイ</t>
    </rPh>
    <rPh sb="4" eb="6">
      <t>ケンスウ</t>
    </rPh>
    <phoneticPr fontId="1"/>
  </si>
  <si>
    <t>日本特許 Japan</t>
    <phoneticPr fontId="1"/>
  </si>
  <si>
    <t>件 Number of patent publications</t>
    <phoneticPr fontId="1"/>
  </si>
  <si>
    <t>米国特許 United States</t>
    <phoneticPr fontId="1"/>
  </si>
  <si>
    <t>中国特許 China</t>
    <phoneticPr fontId="1"/>
  </si>
  <si>
    <t>韓国特許 South Korea</t>
    <phoneticPr fontId="1"/>
  </si>
  <si>
    <t>その他地域の特許 Others</t>
    <phoneticPr fontId="1"/>
  </si>
  <si>
    <t>件 Number of IP rights</t>
    <phoneticPr fontId="1"/>
  </si>
  <si>
    <t>人と社会を豊かにする_安全なモノづくり Enriching people and society_Safe manufacturing</t>
    <rPh sb="11" eb="13">
      <t>アンゼン</t>
    </rPh>
    <phoneticPr fontId="1"/>
  </si>
  <si>
    <t>従業員労働災害発生件数 
Number of employee occupational accidents</t>
    <rPh sb="0" eb="3">
      <t>ジュウギョウイン</t>
    </rPh>
    <phoneticPr fontId="1"/>
  </si>
  <si>
    <t>件 Accidents</t>
    <phoneticPr fontId="1"/>
  </si>
  <si>
    <t>従業員労働災害度数率 
Ratio of employee occupational accidents</t>
    <phoneticPr fontId="1"/>
  </si>
  <si>
    <r>
      <t xml:space="preserve">件/100万労働時間 
</t>
    </r>
    <r>
      <rPr>
        <sz val="7"/>
        <color theme="1"/>
        <rFont val="Meiryo UI"/>
        <family val="3"/>
        <charset val="128"/>
      </rPr>
      <t>Accidents/1 million work hours</t>
    </r>
    <phoneticPr fontId="1"/>
  </si>
  <si>
    <t>　うち、死亡災害発生件数 
　Of which were fatal accidents</t>
    <phoneticPr fontId="1"/>
  </si>
  <si>
    <t>　うち、死亡災害度数率 
　Ratio of fatal accidents</t>
    <phoneticPr fontId="1"/>
  </si>
  <si>
    <t>- 労働災害発生件数 Number of Occupational Accidents :エリア別データ Data by Region</t>
    <phoneticPr fontId="1"/>
  </si>
  <si>
    <t>従業員
Employees</t>
    <phoneticPr fontId="1"/>
  </si>
  <si>
    <t>件 Accidents</t>
  </si>
  <si>
    <t>その他
Others</t>
    <rPh sb="2" eb="3">
      <t>ホカ</t>
    </rPh>
    <phoneticPr fontId="1"/>
  </si>
  <si>
    <t>- 死亡災害発生件数 Number of Fatal Accidents :エリア別データ Data by Region</t>
    <phoneticPr fontId="1"/>
  </si>
  <si>
    <t>プロセス安全事故 Process Safety Events</t>
    <phoneticPr fontId="1"/>
  </si>
  <si>
    <t>プロセス安全事故発生件数（Tier 1）
Number of process safety events（Tier 1）</t>
    <phoneticPr fontId="1"/>
  </si>
  <si>
    <t>人と社会を豊かにする_多様な人財の活躍 Enriching people and society_Empowering diverse employees</t>
    <rPh sb="11" eb="13">
      <t>タヨウ</t>
    </rPh>
    <rPh sb="14" eb="16">
      <t>ジンザイ</t>
    </rPh>
    <rPh sb="17" eb="19">
      <t>カツヤク</t>
    </rPh>
    <phoneticPr fontId="1"/>
  </si>
  <si>
    <t>■各年度3月末時点の数値を算出しています。</t>
    <rPh sb="1" eb="4">
      <t>カクネンド</t>
    </rPh>
    <rPh sb="5" eb="6">
      <t>ツキ</t>
    </rPh>
    <rPh sb="10" eb="12">
      <t>スウチ</t>
    </rPh>
    <rPh sb="13" eb="15">
      <t>サンシュツ</t>
    </rPh>
    <phoneticPr fontId="1"/>
  </si>
  <si>
    <t>人 Employees</t>
  </si>
  <si>
    <t>　うち、単体  Non-consolidated</t>
    <rPh sb="4" eb="6">
      <t>タンタイ</t>
    </rPh>
    <phoneticPr fontId="1"/>
  </si>
  <si>
    <t>平均年齢（単体） Average age (non-consolidated)</t>
    <rPh sb="0" eb="2">
      <t>ヘイキン</t>
    </rPh>
    <rPh sb="2" eb="4">
      <t>ネンレイ</t>
    </rPh>
    <rPh sb="5" eb="7">
      <t>タンタイ</t>
    </rPh>
    <phoneticPr fontId="1"/>
  </si>
  <si>
    <t>歳 Age</t>
    <phoneticPr fontId="1"/>
  </si>
  <si>
    <t>- 従業員数 Number of Employees :エリア別データ Data by Region</t>
    <phoneticPr fontId="1"/>
  </si>
  <si>
    <t>人 Employees</t>
    <phoneticPr fontId="1"/>
  </si>
  <si>
    <t>男性 Male</t>
  </si>
  <si>
    <t>女性 Female</t>
  </si>
  <si>
    <t>平均 Average</t>
  </si>
  <si>
    <t>日本国籍以外の管理職比率 Ratio of non-Japanese managers</t>
    <phoneticPr fontId="1"/>
  </si>
  <si>
    <t>日本国籍以外の従業員比率 Ratio of non-Japanese employees</t>
    <rPh sb="0" eb="2">
      <t>ニホン</t>
    </rPh>
    <rPh sb="2" eb="4">
      <t>コクセキ</t>
    </rPh>
    <rPh sb="4" eb="6">
      <t>イガイ</t>
    </rPh>
    <rPh sb="7" eb="10">
      <t>ジュウギョウイン</t>
    </rPh>
    <rPh sb="10" eb="12">
      <t>ヒリツ</t>
    </rPh>
    <phoneticPr fontId="1"/>
  </si>
  <si>
    <t>- 国籍別従業員比率 Nationality Breakdown of Employees</t>
    <rPh sb="2" eb="4">
      <t>コクセキ</t>
    </rPh>
    <rPh sb="4" eb="5">
      <t>ベツ</t>
    </rPh>
    <rPh sb="5" eb="8">
      <t>ジュウギョウイン</t>
    </rPh>
    <phoneticPr fontId="1"/>
  </si>
  <si>
    <t>中国 China</t>
    <rPh sb="0" eb="2">
      <t>チュウゴク</t>
    </rPh>
    <phoneticPr fontId="1"/>
  </si>
  <si>
    <t>ベトナム Vietnam</t>
    <phoneticPr fontId="1"/>
  </si>
  <si>
    <t>アメリカ America</t>
    <phoneticPr fontId="1"/>
  </si>
  <si>
    <t>その他 other</t>
    <rPh sb="2" eb="3">
      <t>タ</t>
    </rPh>
    <phoneticPr fontId="1"/>
  </si>
  <si>
    <t>- 国籍別管理職比率 Nationality Breakdown of Managers</t>
    <rPh sb="2" eb="4">
      <t>コクセキ</t>
    </rPh>
    <rPh sb="4" eb="5">
      <t>ベツ</t>
    </rPh>
    <rPh sb="5" eb="8">
      <t>カンリショク</t>
    </rPh>
    <phoneticPr fontId="1"/>
  </si>
  <si>
    <t>女性管理職比率 Ratio of female managers</t>
    <phoneticPr fontId="1"/>
  </si>
  <si>
    <t>女性従業員比率 Ratio of female employees</t>
    <phoneticPr fontId="1"/>
  </si>
  <si>
    <t>- 女性リーダー比率 Ratio of Female Leaders :エリア別データ Data by Region</t>
    <phoneticPr fontId="1"/>
  </si>
  <si>
    <t>実労働時間平均（年）
Average hours worked (year)</t>
    <phoneticPr fontId="1"/>
  </si>
  <si>
    <t>男性 Male</t>
    <phoneticPr fontId="1"/>
  </si>
  <si>
    <t>時間 Hours</t>
    <phoneticPr fontId="1"/>
  </si>
  <si>
    <t>女性 Female</t>
    <phoneticPr fontId="1"/>
  </si>
  <si>
    <t>平均 Average</t>
    <phoneticPr fontId="1"/>
  </si>
  <si>
    <t>所定外労働時間平均（月）
Average overtime hours worked (month)</t>
    <phoneticPr fontId="1"/>
  </si>
  <si>
    <t xml:space="preserve">管理職
Managers </t>
    <phoneticPr fontId="1"/>
  </si>
  <si>
    <t>基本給
Base salary</t>
    <rPh sb="0" eb="3">
      <t>キホンキュウ</t>
    </rPh>
    <phoneticPr fontId="1"/>
  </si>
  <si>
    <t>男性 Male</t>
    <rPh sb="0" eb="2">
      <t>ダンセイ</t>
    </rPh>
    <phoneticPr fontId="1"/>
  </si>
  <si>
    <t>円
JPY</t>
    <rPh sb="0" eb="1">
      <t>エン</t>
    </rPh>
    <phoneticPr fontId="2"/>
  </si>
  <si>
    <t>女性 Female</t>
    <rPh sb="0" eb="2">
      <t>ジョセイ</t>
    </rPh>
    <phoneticPr fontId="1"/>
  </si>
  <si>
    <t>平均 Average</t>
    <rPh sb="0" eb="2">
      <t>ヘイキン</t>
    </rPh>
    <phoneticPr fontId="1"/>
  </si>
  <si>
    <t>基本給＋ボーナス他現金インセンティブ 
Base salary + other cash incentives</t>
    <rPh sb="0" eb="3">
      <t>キホンキュウ</t>
    </rPh>
    <rPh sb="8" eb="9">
      <t>ホカ</t>
    </rPh>
    <rPh sb="9" eb="11">
      <t>ゲンキン</t>
    </rPh>
    <phoneticPr fontId="1"/>
  </si>
  <si>
    <t xml:space="preserve">一般職
Non-Managers </t>
    <rPh sb="0" eb="3">
      <t>イッパンショク</t>
    </rPh>
    <phoneticPr fontId="1"/>
  </si>
  <si>
    <t>人財育成・開発（単体） Training and Development (non-consolidated)</t>
    <rPh sb="0" eb="2">
      <t>ジンザイ</t>
    </rPh>
    <rPh sb="2" eb="4">
      <t>イクセイ</t>
    </rPh>
    <rPh sb="5" eb="6">
      <t>カイ</t>
    </rPh>
    <rPh sb="8" eb="10">
      <t>タンタイ</t>
    </rPh>
    <phoneticPr fontId="1"/>
  </si>
  <si>
    <t>時間
Hours</t>
    <phoneticPr fontId="1"/>
  </si>
  <si>
    <t>採用 Hiring</t>
    <rPh sb="0" eb="2">
      <t>サイヨウ</t>
    </rPh>
    <phoneticPr fontId="1"/>
  </si>
  <si>
    <t xml:space="preserve"> 新規採用者数 
Total number of new employee hires</t>
    <phoneticPr fontId="1"/>
  </si>
  <si>
    <t>　うち、新卒採用者数（単体）
  Number of new graduate hires (non-consolidated)</t>
    <rPh sb="4" eb="6">
      <t>シンソツ</t>
    </rPh>
    <rPh sb="6" eb="9">
      <t>サイヨウシャ</t>
    </rPh>
    <rPh sb="9" eb="10">
      <t>スウ</t>
    </rPh>
    <rPh sb="11" eb="13">
      <t>タンタイ</t>
    </rPh>
    <phoneticPr fontId="1"/>
  </si>
  <si>
    <t>　うち、中途採用者数（単体）
  Number of mid-career hires (non-consolidated)</t>
    <rPh sb="4" eb="6">
      <t>チュウト</t>
    </rPh>
    <rPh sb="6" eb="9">
      <t>サイヨウシャ</t>
    </rPh>
    <rPh sb="9" eb="10">
      <t>スウ</t>
    </rPh>
    <rPh sb="11" eb="13">
      <t>タンタイ</t>
    </rPh>
    <phoneticPr fontId="1"/>
  </si>
  <si>
    <t>平均勤続年数 Average length of service</t>
    <phoneticPr fontId="1"/>
  </si>
  <si>
    <t>年 Years</t>
    <phoneticPr fontId="1"/>
  </si>
  <si>
    <t>総退職率 Turnover rate</t>
    <phoneticPr fontId="1"/>
  </si>
  <si>
    <t>自己都合退職率 Voluntary turnover rate</t>
    <phoneticPr fontId="1"/>
  </si>
  <si>
    <t>- 平均勤続年数 Average Length of Service :エリア別データ Data by Region</t>
    <phoneticPr fontId="1"/>
  </si>
  <si>
    <t>年 Years</t>
  </si>
  <si>
    <t>チャレンジ比率 Challenge ratio</t>
    <phoneticPr fontId="1"/>
  </si>
  <si>
    <t>障がい者雇用率 （日本国内） Ratio of Workers with Disabilities (Japan)</t>
    <phoneticPr fontId="1"/>
  </si>
  <si>
    <t>障がい者雇用率 Ratio of Workers with Disabilities</t>
    <phoneticPr fontId="1"/>
  </si>
  <si>
    <t>人と社会を豊かにする_サプライチェーンの強靭化 Enriching people and society_Building resilient supply chains</t>
    <phoneticPr fontId="1"/>
  </si>
  <si>
    <t>CSR調達 CSR Procurement</t>
    <rPh sb="3" eb="5">
      <t>チョウタツ</t>
    </rPh>
    <phoneticPr fontId="1"/>
  </si>
  <si>
    <t>Tier1に占める重要サプライヤー総数 
Total number of significant suppliers in Tier-1</t>
    <rPh sb="6" eb="7">
      <t>シ</t>
    </rPh>
    <rPh sb="9" eb="11">
      <t>ジュウヨウ</t>
    </rPh>
    <phoneticPr fontId="1"/>
  </si>
  <si>
    <t>重要サプライヤー総数
Total number of significant suppliers (Tier-1 and non Tier-1)</t>
    <rPh sb="0" eb="2">
      <t>ジュウヨウ</t>
    </rPh>
    <rPh sb="8" eb="10">
      <t>ソウスウ</t>
    </rPh>
    <phoneticPr fontId="1"/>
  </si>
  <si>
    <t>重要サプライヤー評価比率
Ratio of significant suppliers assessed</t>
    <rPh sb="0" eb="2">
      <t>ジュウヨウ</t>
    </rPh>
    <rPh sb="8" eb="10">
      <t>ヒョウカ</t>
    </rPh>
    <rPh sb="10" eb="12">
      <t>ヒリツ</t>
    </rPh>
    <phoneticPr fontId="1"/>
  </si>
  <si>
    <t>- 重要サプライヤー評価結果 Result of Significant Suppliers Assessed</t>
    <rPh sb="12" eb="14">
      <t>ケッカ</t>
    </rPh>
    <phoneticPr fontId="1"/>
  </si>
  <si>
    <t>件 Cases</t>
  </si>
  <si>
    <t>合意された是正措置/改善計画があるサプライヤーの割合
Ratio of suppliers with substantial actual/potential negative impacts with agreed corrective action/improvement plan</t>
    <phoneticPr fontId="1"/>
  </si>
  <si>
    <t xml:space="preserve">ステークホルダーの期待と信頼に応える_経営の安全性向上 </t>
    <phoneticPr fontId="1"/>
  </si>
  <si>
    <t>Fulfilling stakeholder's expectations and trust_Enhancing management security</t>
    <phoneticPr fontId="1"/>
  </si>
  <si>
    <t>通報件数 Number of Reports Received</t>
    <phoneticPr fontId="1"/>
  </si>
  <si>
    <t>内部通報の件数 
Number of reports received through the whistleblowing system</t>
    <phoneticPr fontId="1"/>
  </si>
  <si>
    <t>件 Reports</t>
    <phoneticPr fontId="1"/>
  </si>
  <si>
    <t>- 内部通報の件数 Number of Reports Received Through the Whistleblowing System :エリア別データ Data by Region</t>
    <phoneticPr fontId="1"/>
  </si>
  <si>
    <t>社会貢献活動に関する状況  Social Contribution Activities</t>
    <rPh sb="0" eb="2">
      <t>シャカイ</t>
    </rPh>
    <rPh sb="2" eb="4">
      <t>コウケン</t>
    </rPh>
    <rPh sb="4" eb="6">
      <t>カツドウ</t>
    </rPh>
    <rPh sb="7" eb="8">
      <t>カン</t>
    </rPh>
    <rPh sb="10" eb="12">
      <t>ジョウキョウ</t>
    </rPh>
    <phoneticPr fontId="1"/>
  </si>
  <si>
    <t>百万円 
Million JPY</t>
    <phoneticPr fontId="1"/>
  </si>
  <si>
    <t>ボランティア活動参加人数（単体）
Volunteer activity participants</t>
    <rPh sb="6" eb="8">
      <t>カツドウ</t>
    </rPh>
    <rPh sb="8" eb="12">
      <t>サンカニンズウ</t>
    </rPh>
    <rPh sb="13" eb="15">
      <t>タンタイ</t>
    </rPh>
    <phoneticPr fontId="1"/>
  </si>
  <si>
    <t>- 寄付金総額 Total Donations :エリア別データ Data by Region</t>
    <phoneticPr fontId="1"/>
  </si>
  <si>
    <t xml:space="preserve">政治関係の資金提供および支出 Political Fundings and Expenditures </t>
    <rPh sb="0" eb="3">
      <t>セイジカンケイ</t>
    </rPh>
    <rPh sb="4" eb="8">
      <t>シキンテイキョウ</t>
    </rPh>
    <rPh sb="11" eb="13">
      <t>シシュツ</t>
    </rPh>
    <phoneticPr fontId="1"/>
  </si>
  <si>
    <t>ロビー活動 Lobbying, interest representation or similar</t>
    <rPh sb="3" eb="5">
      <t>カツドウ</t>
    </rPh>
    <phoneticPr fontId="1"/>
  </si>
  <si>
    <t>政治活動・政治団体への支出 Local, regional or national political campaigns / organizations / candidates</t>
    <phoneticPr fontId="1"/>
  </si>
  <si>
    <t>業界団体などへの支出
Trade associations or tax-exempt groups (e.g. think tanks)</t>
    <phoneticPr fontId="1"/>
  </si>
  <si>
    <t xml:space="preserve">- </t>
    <phoneticPr fontId="1"/>
  </si>
  <si>
    <t>その他 (投票法案又は国民投票に関連する支出)
Other (e.g. spending related to ballot measures or referendums)</t>
    <phoneticPr fontId="1"/>
  </si>
  <si>
    <t xml:space="preserve">政治関係の資金提供および支出合計
Total political fundings and expenditures </t>
    <rPh sb="0" eb="4">
      <t>セイジカンケイ</t>
    </rPh>
    <rPh sb="5" eb="9">
      <t>シキンテイキョウ</t>
    </rPh>
    <rPh sb="12" eb="14">
      <t>シシュツ</t>
    </rPh>
    <rPh sb="14" eb="16">
      <t>ゴウケイ</t>
    </rPh>
    <phoneticPr fontId="1"/>
  </si>
  <si>
    <t>- 主な支出先(2023年度) Main Payee</t>
    <rPh sb="2" eb="3">
      <t>オモ</t>
    </rPh>
    <rPh sb="4" eb="7">
      <t>シシュツサキ</t>
    </rPh>
    <rPh sb="12" eb="13">
      <t>ネン</t>
    </rPh>
    <rPh sb="13" eb="14">
      <t>ド</t>
    </rPh>
    <phoneticPr fontId="1"/>
  </si>
  <si>
    <t>団体名   Name of the organization</t>
    <rPh sb="0" eb="2">
      <t>ダンタイ</t>
    </rPh>
    <rPh sb="2" eb="3">
      <t>メイ</t>
    </rPh>
    <phoneticPr fontId="1"/>
  </si>
  <si>
    <t>団体の概要  Outline of the organization</t>
    <phoneticPr fontId="1"/>
  </si>
  <si>
    <t>一般社団法人グローバル・コンパクト・ネットワーク・ジャパン
United Nations Global Compact Network Japan</t>
    <rPh sb="0" eb="6">
      <t>イッパンシャダンホウジン</t>
    </rPh>
    <phoneticPr fontId="1"/>
  </si>
  <si>
    <t>グローバル・コンパクト・ネットワーク・ジャパン（GCNJ）は、国連グローバル・コンパクトの理念を日本で実現するために発足しました。日本の会員企業・団体のグローバルコンパクト10原則、SDGsなどへの自発的戦略的行動をサポートし、サステナブルな社会の実現にむけて活動しています。
The United Nations Global Compact Network Japan (GCNJ) was established to realize the philosophy of the UNGC in Japan. 
GCNJ supports the voluntary strategic actions of its member companies and organizations in Japan toward The Ten Principles of the UN Global Compact and the SDGs, and works toward the realization of a sustainable society.</t>
    <phoneticPr fontId="1"/>
  </si>
  <si>
    <t>一般社団法人 日本経済団体連合会（経団連）
Japan Business Federation（KEIDANREN）</t>
    <phoneticPr fontId="1"/>
  </si>
  <si>
    <t>経団連は、多くの日本の代表的な企業や団体から構成されており、経済界が直面する内外の広範な重要課題について経済界の意見を取りまとめ実現を働きかけるとともに、幅広いステークホルダーとの対話を進めています。また、各国の政府・経済団体ならびに国際機関との対話を通じて、国際的な問題の解決と諸外国との経済関係の緊密化を図っています。
KEIDANREN is comprised of many leading Japanese companies and associations. KEIDANREN compiles the opinions of the business community on a wide range of important domestic and international issues that the business community faces, and work to implement them, as well as promote dialogue with a wide range of stakeholders. 
Furthermore, through dialogue with national governments, economic organizations, and international organizations, KEIDANREN strives to resolve international issues and strengthen economic relations with other countries.</t>
    <phoneticPr fontId="1"/>
  </si>
  <si>
    <t>一般社団法人電子情報技術産業協会（JEITA）
Japan Electronics and Information Technology Industries Association</t>
    <phoneticPr fontId="1"/>
  </si>
  <si>
    <t>JEITAは、Society 5.0に向けた社会課題を解決するためにあらゆる産業を繋げ、IT/エレクトロニクス産業を中核にしたステークホルダーを結節するプラットフォームを実現する、デジタル産業における日本を代表する業界団体です。
JEITA is Japan's leading industry association in the digital industry, connecting all industries to solve social issues towards Society 5.0, and creating a platform that connects stakeholders with the IT/electronics industry at its core.</t>
    <phoneticPr fontId="1"/>
  </si>
  <si>
    <t>(ー）排出無し No emissions</t>
  </si>
  <si>
    <t>Scope 2 (ロケーション基準 location based)</t>
  </si>
  <si>
    <t>Scope 1+2 (マーケット基準 market based)</t>
  </si>
  <si>
    <t>(500)</t>
  </si>
  <si>
    <t>(654)</t>
  </si>
  <si>
    <t>1,268(439)</t>
  </si>
  <si>
    <t>(73)</t>
  </si>
  <si>
    <t>127(63)</t>
  </si>
  <si>
    <t>209(93)</t>
  </si>
  <si>
    <t>(61)</t>
  </si>
  <si>
    <t>(67)</t>
  </si>
  <si>
    <t>(8)</t>
  </si>
  <si>
    <t>(6)</t>
  </si>
  <si>
    <t>74(41)</t>
  </si>
  <si>
    <t>101(43)</t>
  </si>
  <si>
    <t>(30)</t>
  </si>
  <si>
    <t>(32)</t>
  </si>
  <si>
    <t>152(30)</t>
  </si>
  <si>
    <t>(1)</t>
  </si>
  <si>
    <t>(3)</t>
  </si>
  <si>
    <t>12(3)</t>
  </si>
  <si>
    <t>11(3)</t>
  </si>
  <si>
    <t>(62)</t>
  </si>
  <si>
    <t>(71)</t>
  </si>
  <si>
    <t>510(177)</t>
  </si>
  <si>
    <t>(736)</t>
  </si>
  <si>
    <t>2,622(812)</t>
  </si>
  <si>
    <t>最終処分量 (埋立、単純焼却)
Final disposal amount (landfill or incineration without energy recovery)</t>
  </si>
  <si>
    <t>サステナブル材料使用率(単体)
Sustainable materials procurement ratio (non-consolidated)</t>
  </si>
  <si>
    <t>- 廃棄物等リサイクル率 Ratio of Waste etc., Recycled :エリア別データ Data by Region</t>
  </si>
  <si>
    <t>FY2021</t>
  </si>
  <si>
    <t>汚濁物質(COD） 排出量 Pollutants (COD) Discharged</t>
  </si>
  <si>
    <t>- 汚濁物質(COD） 排出量 Pollutants (COD) Discharged :エリア別データ Data by Region</t>
  </si>
  <si>
    <t>- 有機溶剤大気排出量 Organic Solvent Atmospheric Emissions :エリア別データ Data by Region</t>
  </si>
  <si>
    <t>- 上水・工業用水 Municipal supply water/ Industrial water :エリア別データ Data by Region</t>
  </si>
  <si>
    <t>- 地下水 Groundwater :エリア別データ Data by Region</t>
  </si>
  <si>
    <t>- 公共用水域 Public Water Areas :エリア別データ Data by Region</t>
  </si>
  <si>
    <t>- 下水 Sewage Lines :エリア別データ Data by Region</t>
  </si>
  <si>
    <t>- 水消費量 Water Consumed :エリア別データ Data by Region</t>
  </si>
  <si>
    <t>- 廃棄物等排出量 Total Waste etc., Disposed: エリア別データ Data by Region</t>
  </si>
  <si>
    <t>- 有害廃棄物排出量 Hazardous Waste Disposed: エリア別データ Data by Region</t>
  </si>
  <si>
    <t>有機溶剤以外(樹脂フィルム、 化学薬品等)(単体)
Other than organic solvent (resin film, chemicals etc.)
(non-consolidated)</t>
  </si>
  <si>
    <t>新製品比率 New Product Ratio</t>
    <rPh sb="0" eb="3">
      <t>シンセイヒン</t>
    </rPh>
    <rPh sb="3" eb="5">
      <t>ヒリツ</t>
    </rPh>
    <phoneticPr fontId="1"/>
  </si>
  <si>
    <t>悪影響がサポートされていると評価されたサプライヤーの割合 
Ratio of suppliers assessed with substantial actual/potential negative impacts supported in corrective action plan implementation</t>
    <phoneticPr fontId="1"/>
  </si>
  <si>
    <t>リース資産(上流） Upstream leased assets</t>
    <phoneticPr fontId="1"/>
  </si>
  <si>
    <t>輸送、配送(下流） 
Downstream transportation and distribution</t>
    <phoneticPr fontId="1"/>
  </si>
  <si>
    <t>リース資産(下流） Downstream leased assets</t>
    <phoneticPr fontId="1"/>
  </si>
  <si>
    <r>
      <t>日本国籍以外の執行役員比率</t>
    </r>
    <r>
      <rPr>
        <vertAlign val="superscript"/>
        <sz val="9"/>
        <color rgb="FF000000"/>
        <rFont val="Meiryo UI"/>
        <family val="3"/>
        <charset val="128"/>
      </rPr>
      <t>*1</t>
    </r>
    <r>
      <rPr>
        <sz val="9"/>
        <color rgb="FF000000"/>
        <rFont val="Meiryo UI"/>
        <family val="3"/>
        <charset val="128"/>
      </rPr>
      <t xml:space="preserve"> Ratio of non-Japanese vice presidents</t>
    </r>
    <r>
      <rPr>
        <vertAlign val="superscript"/>
        <sz val="9"/>
        <color rgb="FF000000"/>
        <rFont val="Meiryo UI"/>
        <family val="3"/>
        <charset val="128"/>
      </rPr>
      <t>*1</t>
    </r>
    <phoneticPr fontId="1"/>
  </si>
  <si>
    <t>廃棄物等 リサイクル量 Amount recycled</t>
    <rPh sb="10" eb="11">
      <t>リョウ</t>
    </rPh>
    <phoneticPr fontId="1"/>
  </si>
  <si>
    <t>排水量 Water Discharged</t>
    <rPh sb="0" eb="2">
      <t>ハイスイ</t>
    </rPh>
    <rPh sb="2" eb="3">
      <t>リョウ</t>
    </rPh>
    <phoneticPr fontId="1"/>
  </si>
  <si>
    <t>Nittoおよび子会社88社、関連会社4社を含む92社（2024年3月31日時点）</t>
    <phoneticPr fontId="1"/>
  </si>
  <si>
    <t>This report covers the business activities of 92 companies including Nitto Denko Corporation and its 88 subsidiaries and 4 affiliates (As of March 31, 2024)</t>
    <phoneticPr fontId="1"/>
  </si>
  <si>
    <t>Calculated by adding up the amount of organic solvents (toluene, ethyl acetate, etc.) purchased from outside the Nitto Group,</t>
    <phoneticPr fontId="1"/>
  </si>
  <si>
    <t>Calculated by adding up the amount of organic solvents (toluene, ethyl acetate, etc.) distilled for recycle use inside the Nitto Group,</t>
    <phoneticPr fontId="1"/>
  </si>
  <si>
    <t>算定方法はThe Greenhouse Gas Protocol発行の「A Corporate Accounting and Reporting Standard Revised Edition」による。</t>
    <phoneticPr fontId="1"/>
  </si>
  <si>
    <t>排出係数は以下の通り。</t>
    <rPh sb="5" eb="7">
      <t>イカ</t>
    </rPh>
    <rPh sb="8" eb="9">
      <t>トオ</t>
    </rPh>
    <phoneticPr fontId="1"/>
  </si>
  <si>
    <t xml:space="preserve">*1: 7月1日時点の数値を算出　Data as of July 1st </t>
    <phoneticPr fontId="1"/>
  </si>
  <si>
    <t>c) エネルギー（電力）：（マーケット）日本国内、ドイツおよび米国の一部拠点は電気事業者ごとの排出係数、ベトナム、台湾、は省庁が公表する排出係数</t>
    <rPh sb="31" eb="33">
      <t>ベイコク</t>
    </rPh>
    <rPh sb="34" eb="38">
      <t>イチブキョテン</t>
    </rPh>
    <rPh sb="61" eb="63">
      <t>ショウチョウ</t>
    </rPh>
    <rPh sb="64" eb="66">
      <t>コウヒョウ</t>
    </rPh>
    <rPh sb="68" eb="72">
      <t>ハイシュツケイスウ</t>
    </rPh>
    <phoneticPr fontId="2"/>
  </si>
  <si>
    <r>
      <t>パートナー ホットライン*</t>
    </r>
    <r>
      <rPr>
        <vertAlign val="superscript"/>
        <sz val="9"/>
        <color theme="1"/>
        <rFont val="Meiryo UI"/>
        <family val="3"/>
        <charset val="128"/>
      </rPr>
      <t>1</t>
    </r>
    <r>
      <rPr>
        <sz val="9"/>
        <color theme="1"/>
        <rFont val="Meiryo UI"/>
        <family val="3"/>
        <charset val="128"/>
      </rPr>
      <t>の通報件数 
Number of reports received through the partner hotline*</t>
    </r>
    <phoneticPr fontId="1"/>
  </si>
  <si>
    <r>
      <t>- パートナー ホットライン</t>
    </r>
    <r>
      <rPr>
        <vertAlign val="superscript"/>
        <sz val="10"/>
        <color theme="1"/>
        <rFont val="Meiryo UI"/>
        <family val="3"/>
        <charset val="128"/>
      </rPr>
      <t>*1</t>
    </r>
    <r>
      <rPr>
        <sz val="10"/>
        <color theme="1"/>
        <rFont val="Meiryo UI"/>
        <family val="3"/>
        <charset val="128"/>
      </rPr>
      <t>の通報件数 Number of Reports Received Through the Partner Hotline</t>
    </r>
    <r>
      <rPr>
        <vertAlign val="superscript"/>
        <sz val="10"/>
        <color theme="1"/>
        <rFont val="Meiryo UI"/>
        <family val="3"/>
        <charset val="128"/>
      </rPr>
      <t>*1</t>
    </r>
    <r>
      <rPr>
        <sz val="10"/>
        <color theme="1"/>
        <rFont val="Meiryo UI"/>
        <family val="3"/>
        <charset val="128"/>
      </rPr>
      <t xml:space="preserve"> :エリア別データ Data by Region</t>
    </r>
    <phoneticPr fontId="1"/>
  </si>
  <si>
    <r>
      <t>-エネルギー,CO</t>
    </r>
    <r>
      <rPr>
        <vertAlign val="subscript"/>
        <sz val="10"/>
        <rFont val="Meiryo UI"/>
        <family val="3"/>
        <charset val="128"/>
      </rPr>
      <t>2</t>
    </r>
    <r>
      <rPr>
        <sz val="10"/>
        <rFont val="Meiryo UI"/>
        <family val="3"/>
        <charset val="128"/>
      </rPr>
      <t>,ばいじん,NOx,SOx 関連 Energy, CO</t>
    </r>
    <r>
      <rPr>
        <vertAlign val="subscript"/>
        <sz val="10"/>
        <rFont val="Meiryo UI"/>
        <family val="3"/>
        <charset val="128"/>
      </rPr>
      <t>2</t>
    </r>
    <r>
      <rPr>
        <sz val="10"/>
        <rFont val="Meiryo UI"/>
        <family val="3"/>
        <charset val="128"/>
      </rPr>
      <t>, Dust, NOx and SOx related</t>
    </r>
    <phoneticPr fontId="1"/>
  </si>
  <si>
    <r>
      <t>CO</t>
    </r>
    <r>
      <rPr>
        <vertAlign val="subscript"/>
        <sz val="10"/>
        <rFont val="Meiryo UI"/>
        <family val="3"/>
        <charset val="128"/>
      </rPr>
      <t>2</t>
    </r>
    <r>
      <rPr>
        <sz val="10"/>
        <rFont val="Meiryo UI"/>
        <family val="3"/>
        <charset val="128"/>
      </rPr>
      <t xml:space="preserve"> 排出量
CO</t>
    </r>
    <r>
      <rPr>
        <vertAlign val="subscript"/>
        <sz val="10"/>
        <rFont val="Meiryo UI"/>
        <family val="3"/>
        <charset val="128"/>
      </rPr>
      <t>2</t>
    </r>
    <r>
      <rPr>
        <sz val="10"/>
        <rFont val="Meiryo UI"/>
        <family val="3"/>
        <charset val="128"/>
      </rPr>
      <t xml:space="preserve"> emissions
Scope1:直接排出
Scope1: Direct
emissions
Scope2:エネルギー起源の
間接排出
Scope2: Energy
indirect emissions
</t>
    </r>
    <phoneticPr fontId="1"/>
  </si>
  <si>
    <r>
      <t>CO</t>
    </r>
    <r>
      <rPr>
        <vertAlign val="subscript"/>
        <sz val="10"/>
        <rFont val="Meiryo UI"/>
        <family val="3"/>
        <charset val="128"/>
      </rPr>
      <t>2</t>
    </r>
    <r>
      <rPr>
        <sz val="10"/>
        <rFont val="Meiryo UI"/>
        <family val="3"/>
        <charset val="128"/>
      </rPr>
      <t xml:space="preserve"> 排出量
CO</t>
    </r>
    <r>
      <rPr>
        <vertAlign val="subscript"/>
        <sz val="10"/>
        <rFont val="Meiryo UI"/>
        <family val="3"/>
        <charset val="128"/>
      </rPr>
      <t>2</t>
    </r>
    <r>
      <rPr>
        <sz val="10"/>
        <rFont val="Meiryo UI"/>
        <family val="3"/>
        <charset val="128"/>
      </rPr>
      <t xml:space="preserve"> emissions
Scope3:その他の間接排出
Scope3: Other
indirect emissions</t>
    </r>
    <phoneticPr fontId="1"/>
  </si>
  <si>
    <t>a) サプライチェーンを通じた組織の温室効果ガス排出量等の算定のための排出原単位データベースver.3.3</t>
    <phoneticPr fontId="1"/>
  </si>
  <si>
    <r>
      <t>Direct purchase: Σ{Weight of purchased raw materials by type x CO</t>
    </r>
    <r>
      <rPr>
        <vertAlign val="subscript"/>
        <sz val="10"/>
        <rFont val="Meiryo UI"/>
        <family val="3"/>
        <charset val="128"/>
      </rPr>
      <t>2</t>
    </r>
    <r>
      <rPr>
        <sz val="10"/>
        <rFont val="Meiryo UI"/>
        <family val="3"/>
        <charset val="128"/>
      </rPr>
      <t xml:space="preserve"> emissions per unit}</t>
    </r>
    <phoneticPr fontId="1"/>
  </si>
  <si>
    <r>
      <t>間接調達: Σ{勘定科目別の購入金額×CO</t>
    </r>
    <r>
      <rPr>
        <vertAlign val="subscript"/>
        <sz val="10"/>
        <rFont val="Meiryo UI"/>
        <family val="3"/>
        <charset val="128"/>
      </rPr>
      <t>2</t>
    </r>
    <r>
      <rPr>
        <sz val="10"/>
        <rFont val="Meiryo UI"/>
        <family val="3"/>
        <charset val="128"/>
      </rPr>
      <t xml:space="preserve"> 排出原単位}</t>
    </r>
    <rPh sb="0" eb="2">
      <t>カンセツ</t>
    </rPh>
    <rPh sb="2" eb="4">
      <t>チョウタツ</t>
    </rPh>
    <rPh sb="8" eb="10">
      <t>カンジョウ</t>
    </rPh>
    <rPh sb="10" eb="12">
      <t>カモク</t>
    </rPh>
    <rPh sb="12" eb="13">
      <t>ベツ</t>
    </rPh>
    <rPh sb="14" eb="16">
      <t>コウニュウ</t>
    </rPh>
    <rPh sb="16" eb="18">
      <t>キンガク</t>
    </rPh>
    <phoneticPr fontId="1"/>
  </si>
  <si>
    <r>
      <t>Indirect purchase: Σ{Purchase amount by account x CO</t>
    </r>
    <r>
      <rPr>
        <vertAlign val="subscript"/>
        <sz val="10"/>
        <rFont val="Meiryo UI"/>
        <family val="3"/>
        <charset val="128"/>
      </rPr>
      <t xml:space="preserve">2 </t>
    </r>
    <r>
      <rPr>
        <sz val="10"/>
        <rFont val="Meiryo UI"/>
        <family val="3"/>
        <charset val="128"/>
      </rPr>
      <t>emissions per unit}</t>
    </r>
    <phoneticPr fontId="1"/>
  </si>
  <si>
    <r>
      <t>設備投資額×CO</t>
    </r>
    <r>
      <rPr>
        <vertAlign val="subscript"/>
        <sz val="10"/>
        <rFont val="Meiryo UI"/>
        <family val="3"/>
        <charset val="128"/>
      </rPr>
      <t>2</t>
    </r>
    <r>
      <rPr>
        <sz val="10"/>
        <rFont val="Meiryo UI"/>
        <family val="3"/>
        <charset val="128"/>
      </rPr>
      <t xml:space="preserve"> 排出原単位</t>
    </r>
    <phoneticPr fontId="1"/>
  </si>
  <si>
    <r>
      <t>Equipment investment amount x CO</t>
    </r>
    <r>
      <rPr>
        <vertAlign val="subscript"/>
        <sz val="10"/>
        <rFont val="Meiryo UI"/>
        <family val="3"/>
        <charset val="128"/>
      </rPr>
      <t>2</t>
    </r>
    <r>
      <rPr>
        <sz val="10"/>
        <rFont val="Meiryo UI"/>
        <family val="3"/>
        <charset val="128"/>
      </rPr>
      <t xml:space="preserve"> emissions per unit</t>
    </r>
    <phoneticPr fontId="1"/>
  </si>
  <si>
    <r>
      <t>Σ{エネルギー種別購入量×CO</t>
    </r>
    <r>
      <rPr>
        <vertAlign val="subscript"/>
        <sz val="10"/>
        <rFont val="Meiryo UI"/>
        <family val="3"/>
        <charset val="128"/>
      </rPr>
      <t>2</t>
    </r>
    <r>
      <rPr>
        <sz val="10"/>
        <rFont val="Meiryo UI"/>
        <family val="3"/>
        <charset val="128"/>
      </rPr>
      <t xml:space="preserve"> 排出原単位}</t>
    </r>
    <phoneticPr fontId="1"/>
  </si>
  <si>
    <r>
      <t>Σ{Amount of purchased energy by type x CO</t>
    </r>
    <r>
      <rPr>
        <vertAlign val="subscript"/>
        <sz val="10"/>
        <rFont val="Meiryo UI"/>
        <family val="3"/>
        <charset val="128"/>
      </rPr>
      <t>2</t>
    </r>
    <r>
      <rPr>
        <sz val="10"/>
        <rFont val="Meiryo UI"/>
        <family val="3"/>
        <charset val="128"/>
      </rPr>
      <t xml:space="preserve"> emissions per unit}</t>
    </r>
    <phoneticPr fontId="1"/>
  </si>
  <si>
    <r>
      <t>原材料: Σ{トンキロ×CO</t>
    </r>
    <r>
      <rPr>
        <vertAlign val="subscript"/>
        <sz val="9"/>
        <rFont val="Meiryo UI"/>
        <family val="3"/>
        <charset val="128"/>
      </rPr>
      <t>2</t>
    </r>
    <r>
      <rPr>
        <sz val="9"/>
        <rFont val="Meiryo UI"/>
        <family val="3"/>
        <charset val="128"/>
      </rPr>
      <t xml:space="preserve"> 排出原単位}</t>
    </r>
    <rPh sb="0" eb="3">
      <t>ゲンザイリョウ</t>
    </rPh>
    <phoneticPr fontId="1"/>
  </si>
  <si>
    <r>
      <t>Raw materials: Σ{ton-km x CO</t>
    </r>
    <r>
      <rPr>
        <vertAlign val="subscript"/>
        <sz val="10"/>
        <rFont val="Meiryo UI"/>
        <family val="3"/>
        <charset val="128"/>
      </rPr>
      <t>2</t>
    </r>
    <r>
      <rPr>
        <sz val="10"/>
        <rFont val="Meiryo UI"/>
        <family val="3"/>
        <charset val="128"/>
      </rPr>
      <t xml:space="preserve"> emissions per unit}</t>
    </r>
    <phoneticPr fontId="1"/>
  </si>
  <si>
    <r>
      <t>製品及び中間品（輸出）: Σ{トンキロ×CO</t>
    </r>
    <r>
      <rPr>
        <vertAlign val="subscript"/>
        <sz val="10"/>
        <rFont val="Meiryo UI"/>
        <family val="3"/>
        <charset val="128"/>
      </rPr>
      <t>2</t>
    </r>
    <r>
      <rPr>
        <sz val="10"/>
        <rFont val="Meiryo UI"/>
        <family val="3"/>
        <charset val="128"/>
      </rPr>
      <t xml:space="preserve"> 排出原単位}</t>
    </r>
    <rPh sb="0" eb="2">
      <t>セイヒン</t>
    </rPh>
    <rPh sb="2" eb="3">
      <t>オヨ</t>
    </rPh>
    <rPh sb="4" eb="7">
      <t>チュウカンヒン</t>
    </rPh>
    <rPh sb="8" eb="10">
      <t>ユシュツ</t>
    </rPh>
    <phoneticPr fontId="1"/>
  </si>
  <si>
    <r>
      <t>Products and intermediate products（export）: Σ{ton-km x CO</t>
    </r>
    <r>
      <rPr>
        <vertAlign val="subscript"/>
        <sz val="10"/>
        <rFont val="Meiryo UI"/>
        <family val="3"/>
        <charset val="128"/>
      </rPr>
      <t>2</t>
    </r>
    <r>
      <rPr>
        <sz val="10"/>
        <rFont val="Meiryo UI"/>
        <family val="3"/>
        <charset val="128"/>
      </rPr>
      <t xml:space="preserve"> emissions per unit}</t>
    </r>
    <phoneticPr fontId="1"/>
  </si>
  <si>
    <r>
      <t>Σ{産業廃棄物の種類別/処理方法別排出量×CO</t>
    </r>
    <r>
      <rPr>
        <vertAlign val="subscript"/>
        <sz val="10"/>
        <rFont val="Meiryo UI"/>
        <family val="3"/>
        <charset val="128"/>
      </rPr>
      <t>2</t>
    </r>
    <r>
      <rPr>
        <sz val="10"/>
        <rFont val="Meiryo UI"/>
        <family val="3"/>
        <charset val="128"/>
      </rPr>
      <t xml:space="preserve"> 排出原単位}</t>
    </r>
    <rPh sb="12" eb="14">
      <t>ショリ</t>
    </rPh>
    <rPh sb="14" eb="16">
      <t>ホウホウ</t>
    </rPh>
    <rPh sb="16" eb="17">
      <t>ベツ</t>
    </rPh>
    <phoneticPr fontId="1"/>
  </si>
  <si>
    <r>
      <t>Σ{Amount of industrial waste discharged by type and treatment method x CO</t>
    </r>
    <r>
      <rPr>
        <vertAlign val="subscript"/>
        <sz val="10"/>
        <rFont val="Meiryo UI"/>
        <family val="3"/>
        <charset val="128"/>
      </rPr>
      <t>2</t>
    </r>
    <r>
      <rPr>
        <sz val="10"/>
        <rFont val="Meiryo UI"/>
        <family val="3"/>
        <charset val="128"/>
      </rPr>
      <t xml:space="preserve"> emissions per unit}</t>
    </r>
    <phoneticPr fontId="1"/>
  </si>
  <si>
    <r>
      <t>従業員数×CO</t>
    </r>
    <r>
      <rPr>
        <vertAlign val="subscript"/>
        <sz val="10"/>
        <rFont val="Meiryo UI"/>
        <family val="3"/>
        <charset val="128"/>
      </rPr>
      <t>2</t>
    </r>
    <r>
      <rPr>
        <sz val="10"/>
        <rFont val="Meiryo UI"/>
        <family val="3"/>
        <charset val="128"/>
      </rPr>
      <t xml:space="preserve"> 排出原単位</t>
    </r>
    <phoneticPr fontId="1"/>
  </si>
  <si>
    <r>
      <t>Number of employees by site x CO</t>
    </r>
    <r>
      <rPr>
        <vertAlign val="subscript"/>
        <sz val="10"/>
        <rFont val="Meiryo UI"/>
        <family val="3"/>
        <charset val="128"/>
      </rPr>
      <t>2</t>
    </r>
    <r>
      <rPr>
        <sz val="10"/>
        <rFont val="Meiryo UI"/>
        <family val="3"/>
        <charset val="128"/>
      </rPr>
      <t xml:space="preserve"> emissions per unit</t>
    </r>
    <phoneticPr fontId="1"/>
  </si>
  <si>
    <r>
      <t>Σ{拠点別の従業員数×CO</t>
    </r>
    <r>
      <rPr>
        <vertAlign val="subscript"/>
        <sz val="10"/>
        <rFont val="Meiryo UI"/>
        <family val="3"/>
        <charset val="128"/>
      </rPr>
      <t>2</t>
    </r>
    <r>
      <rPr>
        <sz val="10"/>
        <rFont val="Meiryo UI"/>
        <family val="3"/>
        <charset val="128"/>
      </rPr>
      <t xml:space="preserve"> 排出原単位×年間稼働日数}</t>
    </r>
    <phoneticPr fontId="1"/>
  </si>
  <si>
    <r>
      <t>Σ{Number of employees by site x CO</t>
    </r>
    <r>
      <rPr>
        <vertAlign val="subscript"/>
        <sz val="10"/>
        <rFont val="Meiryo UI"/>
        <family val="3"/>
        <charset val="128"/>
      </rPr>
      <t>2</t>
    </r>
    <r>
      <rPr>
        <sz val="10"/>
        <rFont val="Meiryo UI"/>
        <family val="3"/>
        <charset val="128"/>
      </rPr>
      <t xml:space="preserve"> emissions per unit x Annual operating days}</t>
    </r>
    <phoneticPr fontId="1"/>
  </si>
  <si>
    <r>
      <t>Σ{輸送トンキロ × CO</t>
    </r>
    <r>
      <rPr>
        <vertAlign val="subscript"/>
        <sz val="10"/>
        <rFont val="Meiryo UI"/>
        <family val="3"/>
        <charset val="128"/>
      </rPr>
      <t xml:space="preserve">2 </t>
    </r>
    <r>
      <rPr>
        <sz val="10"/>
        <rFont val="Meiryo UI"/>
        <family val="3"/>
        <charset val="128"/>
      </rPr>
      <t>排出原単位}（シナリオにもとづく）</t>
    </r>
    <phoneticPr fontId="1"/>
  </si>
  <si>
    <r>
      <t>Σ{ton-km x CO</t>
    </r>
    <r>
      <rPr>
        <vertAlign val="subscript"/>
        <sz val="10"/>
        <rFont val="Meiryo UI"/>
        <family val="3"/>
        <charset val="128"/>
      </rPr>
      <t>2</t>
    </r>
    <r>
      <rPr>
        <sz val="10"/>
        <rFont val="Meiryo UI"/>
        <family val="3"/>
        <charset val="128"/>
      </rPr>
      <t xml:space="preserve"> emissions per unit}(based on scenarios)</t>
    </r>
    <phoneticPr fontId="1"/>
  </si>
  <si>
    <t>※ 日東電工(株)尾道事業所、亀山事業所、滋賀事業所、韓国日東オプティカル、日東精密回路技術(深圳)有限公司、日東電工ベトナムの実績</t>
    <rPh sb="7" eb="8">
      <t>カブ</t>
    </rPh>
    <rPh sb="52" eb="54">
      <t>ニットウ</t>
    </rPh>
    <rPh sb="54" eb="56">
      <t>デンコウ</t>
    </rPh>
    <phoneticPr fontId="1"/>
  </si>
  <si>
    <r>
      <t>GHG排出タイプ別 Scope 1+2</t>
    </r>
    <r>
      <rPr>
        <b/>
        <vertAlign val="superscript"/>
        <sz val="10"/>
        <rFont val="Meiryo UI"/>
        <family val="3"/>
        <charset val="128"/>
      </rPr>
      <t>*1</t>
    </r>
    <r>
      <rPr>
        <b/>
        <sz val="10"/>
        <rFont val="Meiryo UI"/>
        <family val="3"/>
        <charset val="128"/>
      </rPr>
      <t xml:space="preserve"> Emissions by GHG Type Scope 1+2</t>
    </r>
    <r>
      <rPr>
        <b/>
        <vertAlign val="superscript"/>
        <sz val="10"/>
        <rFont val="Meiryo UI"/>
        <family val="3"/>
        <charset val="128"/>
      </rPr>
      <t>*1</t>
    </r>
    <phoneticPr fontId="1"/>
  </si>
  <si>
    <r>
      <t>FY2022</t>
    </r>
    <r>
      <rPr>
        <vertAlign val="superscript"/>
        <sz val="9"/>
        <rFont val="Meiryo UI"/>
        <family val="3"/>
        <charset val="128"/>
      </rPr>
      <t>*3</t>
    </r>
    <phoneticPr fontId="1"/>
  </si>
  <si>
    <r>
      <t>CO</t>
    </r>
    <r>
      <rPr>
        <vertAlign val="subscript"/>
        <sz val="9"/>
        <rFont val="Meiryo UI"/>
        <family val="3"/>
        <charset val="128"/>
      </rPr>
      <t>2</t>
    </r>
    <phoneticPr fontId="1"/>
  </si>
  <si>
    <r>
      <t>CH</t>
    </r>
    <r>
      <rPr>
        <vertAlign val="subscript"/>
        <sz val="9"/>
        <rFont val="Meiryo UI"/>
        <family val="3"/>
        <charset val="128"/>
      </rPr>
      <t>4</t>
    </r>
    <phoneticPr fontId="1"/>
  </si>
  <si>
    <r>
      <t>N</t>
    </r>
    <r>
      <rPr>
        <vertAlign val="subscript"/>
        <sz val="9"/>
        <rFont val="Meiryo UI"/>
        <family val="3"/>
        <charset val="128"/>
      </rPr>
      <t>2</t>
    </r>
    <r>
      <rPr>
        <sz val="9"/>
        <rFont val="Meiryo UI"/>
        <family val="3"/>
        <charset val="128"/>
      </rPr>
      <t>0</t>
    </r>
    <phoneticPr fontId="1"/>
  </si>
  <si>
    <r>
      <t>HFCs</t>
    </r>
    <r>
      <rPr>
        <vertAlign val="superscript"/>
        <sz val="9"/>
        <rFont val="Meiryo UI"/>
        <family val="3"/>
        <charset val="128"/>
      </rPr>
      <t>*2</t>
    </r>
    <phoneticPr fontId="1"/>
  </si>
  <si>
    <r>
      <t>CO</t>
    </r>
    <r>
      <rPr>
        <b/>
        <vertAlign val="subscript"/>
        <sz val="10"/>
        <rFont val="Meiryo UI"/>
        <family val="3"/>
        <charset val="128"/>
      </rPr>
      <t>2</t>
    </r>
    <r>
      <rPr>
        <b/>
        <sz val="10"/>
        <rFont val="Meiryo UI"/>
        <family val="3"/>
        <charset val="128"/>
      </rPr>
      <t>排出量 Scope 1+2 CO</t>
    </r>
    <r>
      <rPr>
        <b/>
        <vertAlign val="subscript"/>
        <sz val="10"/>
        <rFont val="Meiryo UI"/>
        <family val="3"/>
        <charset val="128"/>
      </rPr>
      <t>2</t>
    </r>
    <r>
      <rPr>
        <b/>
        <sz val="10"/>
        <rFont val="Meiryo UI"/>
        <family val="3"/>
        <charset val="128"/>
      </rPr>
      <t xml:space="preserve"> Emissions Scope 1+2</t>
    </r>
    <phoneticPr fontId="1"/>
  </si>
  <si>
    <r>
      <t>FY2020</t>
    </r>
    <r>
      <rPr>
        <vertAlign val="superscript"/>
        <sz val="9"/>
        <rFont val="Meiryo UI"/>
        <family val="3"/>
        <charset val="128"/>
      </rPr>
      <t>*4</t>
    </r>
  </si>
  <si>
    <r>
      <t>FY2021</t>
    </r>
    <r>
      <rPr>
        <vertAlign val="superscript"/>
        <sz val="9"/>
        <rFont val="Meiryo UI"/>
        <family val="3"/>
        <charset val="128"/>
      </rPr>
      <t>*4</t>
    </r>
  </si>
  <si>
    <r>
      <t>- CO</t>
    </r>
    <r>
      <rPr>
        <vertAlign val="subscript"/>
        <sz val="10"/>
        <rFont val="Meiryo UI"/>
        <family val="3"/>
        <charset val="128"/>
      </rPr>
      <t>2</t>
    </r>
    <r>
      <rPr>
        <sz val="10"/>
        <rFont val="Meiryo UI"/>
        <family val="3"/>
        <charset val="128"/>
      </rPr>
      <t>排出量 Scope 1 CO</t>
    </r>
    <r>
      <rPr>
        <vertAlign val="subscript"/>
        <sz val="10"/>
        <rFont val="Meiryo UI"/>
        <family val="3"/>
        <charset val="128"/>
      </rPr>
      <t>2</t>
    </r>
    <r>
      <rPr>
        <sz val="10"/>
        <rFont val="Meiryo UI"/>
        <family val="3"/>
        <charset val="128"/>
      </rPr>
      <t xml:space="preserve"> Emissions Scope 1: エリア別データ Data by Region</t>
    </r>
    <phoneticPr fontId="1"/>
  </si>
  <si>
    <r>
      <t>- CO</t>
    </r>
    <r>
      <rPr>
        <vertAlign val="subscript"/>
        <sz val="10"/>
        <rFont val="Meiryo UI"/>
        <family val="3"/>
        <charset val="128"/>
      </rPr>
      <t>2</t>
    </r>
    <r>
      <rPr>
        <sz val="10"/>
        <rFont val="Meiryo UI"/>
        <family val="3"/>
        <charset val="128"/>
      </rPr>
      <t>排出量  Scope 2 (マーケット基準）CO</t>
    </r>
    <r>
      <rPr>
        <vertAlign val="subscript"/>
        <sz val="10"/>
        <rFont val="Meiryo UI"/>
        <family val="3"/>
        <charset val="128"/>
      </rPr>
      <t>2</t>
    </r>
    <r>
      <rPr>
        <sz val="10"/>
        <rFont val="Meiryo UI"/>
        <family val="3"/>
        <charset val="128"/>
      </rPr>
      <t xml:space="preserve"> Emissions Scope ２(market based): エリア別データ Data by Region</t>
    </r>
    <phoneticPr fontId="1"/>
  </si>
  <si>
    <r>
      <t>- CO</t>
    </r>
    <r>
      <rPr>
        <vertAlign val="subscript"/>
        <sz val="10"/>
        <rFont val="Meiryo UI"/>
        <family val="3"/>
        <charset val="128"/>
      </rPr>
      <t>2</t>
    </r>
    <r>
      <rPr>
        <sz val="10"/>
        <rFont val="Meiryo UI"/>
        <family val="3"/>
        <charset val="128"/>
      </rPr>
      <t>排出量 Scope 2 (ロケーション基準）CO</t>
    </r>
    <r>
      <rPr>
        <vertAlign val="subscript"/>
        <sz val="10"/>
        <rFont val="Meiryo UI"/>
        <family val="3"/>
        <charset val="128"/>
      </rPr>
      <t>2</t>
    </r>
    <r>
      <rPr>
        <sz val="10"/>
        <rFont val="Meiryo UI"/>
        <family val="3"/>
        <charset val="128"/>
      </rPr>
      <t xml:space="preserve"> Emissions Scope ２(location based): エリア別データ Data by Region</t>
    </r>
    <rPh sb="21" eb="23">
      <t>キジュン</t>
    </rPh>
    <phoneticPr fontId="1"/>
  </si>
  <si>
    <r>
      <t>- CO</t>
    </r>
    <r>
      <rPr>
        <vertAlign val="subscript"/>
        <sz val="10"/>
        <rFont val="Meiryo UI"/>
        <family val="3"/>
        <charset val="128"/>
      </rPr>
      <t>2</t>
    </r>
    <r>
      <rPr>
        <sz val="10"/>
        <rFont val="Meiryo UI"/>
        <family val="3"/>
        <charset val="128"/>
      </rPr>
      <t>排出量 Scope 1 CO</t>
    </r>
    <r>
      <rPr>
        <vertAlign val="subscript"/>
        <sz val="10"/>
        <rFont val="Meiryo UI"/>
        <family val="3"/>
        <charset val="128"/>
      </rPr>
      <t>2</t>
    </r>
    <r>
      <rPr>
        <sz val="10"/>
        <rFont val="Meiryo UI"/>
        <family val="3"/>
        <charset val="128"/>
      </rPr>
      <t xml:space="preserve"> Emissions Scope 1: 事業セグメント別データ Data by Business Segment</t>
    </r>
    <phoneticPr fontId="1"/>
  </si>
  <si>
    <r>
      <t>- CO</t>
    </r>
    <r>
      <rPr>
        <vertAlign val="subscript"/>
        <sz val="10"/>
        <rFont val="Meiryo UI"/>
        <family val="3"/>
        <charset val="128"/>
      </rPr>
      <t>2</t>
    </r>
    <r>
      <rPr>
        <sz val="10"/>
        <rFont val="Meiryo UI"/>
        <family val="3"/>
        <charset val="128"/>
      </rPr>
      <t>排出量  Scope 2 (マーケット基準）CO</t>
    </r>
    <r>
      <rPr>
        <vertAlign val="subscript"/>
        <sz val="10"/>
        <rFont val="Meiryo UI"/>
        <family val="3"/>
        <charset val="128"/>
      </rPr>
      <t>2</t>
    </r>
    <r>
      <rPr>
        <sz val="10"/>
        <rFont val="Meiryo UI"/>
        <family val="3"/>
        <charset val="128"/>
      </rPr>
      <t xml:space="preserve"> Emissions Scope ２(market based): 事業セグメント別データ Data by Business Segment</t>
    </r>
    <phoneticPr fontId="1"/>
  </si>
  <si>
    <r>
      <t>- CO</t>
    </r>
    <r>
      <rPr>
        <vertAlign val="subscript"/>
        <sz val="10"/>
        <rFont val="Meiryo UI"/>
        <family val="3"/>
        <charset val="128"/>
      </rPr>
      <t>2</t>
    </r>
    <r>
      <rPr>
        <sz val="10"/>
        <rFont val="Meiryo UI"/>
        <family val="3"/>
        <charset val="128"/>
      </rPr>
      <t>排出量 Scope 2 (ロケーション基準）CO</t>
    </r>
    <r>
      <rPr>
        <vertAlign val="subscript"/>
        <sz val="10"/>
        <rFont val="Meiryo UI"/>
        <family val="3"/>
        <charset val="128"/>
      </rPr>
      <t>2</t>
    </r>
    <r>
      <rPr>
        <sz val="10"/>
        <rFont val="Meiryo UI"/>
        <family val="3"/>
        <charset val="128"/>
      </rPr>
      <t xml:space="preserve"> Emissions Scope ２(location based): 事業セグメント別データ Data by Business Segment</t>
    </r>
    <rPh sb="21" eb="23">
      <t>キジュン</t>
    </rPh>
    <phoneticPr fontId="1"/>
  </si>
  <si>
    <r>
      <t>CO</t>
    </r>
    <r>
      <rPr>
        <b/>
        <vertAlign val="subscript"/>
        <sz val="10"/>
        <rFont val="Meiryo UI"/>
        <family val="3"/>
        <charset val="128"/>
      </rPr>
      <t>2</t>
    </r>
    <r>
      <rPr>
        <b/>
        <sz val="10"/>
        <rFont val="Meiryo UI"/>
        <family val="3"/>
        <charset val="128"/>
      </rPr>
      <t>排出量 Scope 3 CO</t>
    </r>
    <r>
      <rPr>
        <b/>
        <vertAlign val="subscript"/>
        <sz val="10"/>
        <rFont val="Meiryo UI"/>
        <family val="3"/>
        <charset val="128"/>
      </rPr>
      <t>2</t>
    </r>
    <r>
      <rPr>
        <b/>
        <sz val="10"/>
        <rFont val="Meiryo UI"/>
        <family val="3"/>
        <charset val="128"/>
      </rPr>
      <t xml:space="preserve"> Emissions Scope 3</t>
    </r>
    <phoneticPr fontId="1"/>
  </si>
  <si>
    <r>
      <rPr>
        <sz val="9"/>
        <rFont val="Meiryo UI"/>
        <family val="3"/>
        <charset val="128"/>
      </rPr>
      <t>購入したサービス・製品</t>
    </r>
    <r>
      <rPr>
        <vertAlign val="superscript"/>
        <sz val="9"/>
        <rFont val="Meiryo UI"/>
        <family val="3"/>
        <charset val="128"/>
      </rPr>
      <t xml:space="preserve">*7
</t>
    </r>
    <r>
      <rPr>
        <sz val="9"/>
        <rFont val="Meiryo UI"/>
        <family val="3"/>
        <charset val="128"/>
      </rPr>
      <t>Purchased goods and services</t>
    </r>
    <r>
      <rPr>
        <vertAlign val="superscript"/>
        <sz val="9"/>
        <rFont val="Meiryo UI"/>
        <family val="3"/>
        <charset val="128"/>
      </rPr>
      <t>*7</t>
    </r>
    <phoneticPr fontId="1"/>
  </si>
  <si>
    <r>
      <t>直接調達</t>
    </r>
    <r>
      <rPr>
        <sz val="9"/>
        <rFont val="Meiryo UI"/>
        <family val="3"/>
        <charset val="128"/>
      </rPr>
      <t>(重量ベース)</t>
    </r>
    <r>
      <rPr>
        <sz val="9"/>
        <rFont val="Meiryo UI"/>
        <family val="3"/>
      </rPr>
      <t xml:space="preserve">
Direct purchase </t>
    </r>
    <r>
      <rPr>
        <sz val="9"/>
        <rFont val="Meiryo UI"/>
        <family val="3"/>
        <charset val="128"/>
      </rPr>
      <t>(weight basis)</t>
    </r>
    <rPh sb="0" eb="2">
      <t>チョクセツ</t>
    </rPh>
    <rPh sb="2" eb="4">
      <t>チョウタツ</t>
    </rPh>
    <rPh sb="5" eb="7">
      <t>ジュウリョウ</t>
    </rPh>
    <phoneticPr fontId="1"/>
  </si>
  <si>
    <r>
      <t>間接調達</t>
    </r>
    <r>
      <rPr>
        <sz val="9"/>
        <rFont val="Meiryo UI"/>
        <family val="3"/>
        <charset val="128"/>
      </rPr>
      <t>(金額ベース)</t>
    </r>
    <r>
      <rPr>
        <sz val="9"/>
        <rFont val="Meiryo UI"/>
        <family val="3"/>
      </rPr>
      <t xml:space="preserve">
Indirect purchase </t>
    </r>
    <r>
      <rPr>
        <sz val="9"/>
        <rFont val="Meiryo UI"/>
        <family val="3"/>
        <charset val="128"/>
      </rPr>
      <t>(monetary basis)</t>
    </r>
    <rPh sb="0" eb="2">
      <t>カンセツ</t>
    </rPh>
    <rPh sb="2" eb="4">
      <t>チョウタツ</t>
    </rPh>
    <rPh sb="5" eb="7">
      <t>キンガク</t>
    </rPh>
    <phoneticPr fontId="1"/>
  </si>
  <si>
    <r>
      <t>76*</t>
    </r>
    <r>
      <rPr>
        <vertAlign val="superscript"/>
        <sz val="9"/>
        <rFont val="Meiryo UI"/>
        <family val="3"/>
        <charset val="128"/>
      </rPr>
      <t>8</t>
    </r>
    <r>
      <rPr>
        <sz val="9"/>
        <rFont val="Meiryo UI"/>
        <family val="3"/>
        <charset val="128"/>
      </rPr>
      <t>(52)</t>
    </r>
    <phoneticPr fontId="1"/>
  </si>
  <si>
    <r>
      <t>輸送、配送(上流）*</t>
    </r>
    <r>
      <rPr>
        <vertAlign val="superscript"/>
        <sz val="9"/>
        <rFont val="Meiryo UI"/>
        <family val="3"/>
        <charset val="128"/>
      </rPr>
      <t>9</t>
    </r>
    <r>
      <rPr>
        <sz val="9"/>
        <rFont val="Meiryo UI"/>
        <family val="3"/>
        <charset val="128"/>
      </rPr>
      <t xml:space="preserve">
Upstream transportation and distribution*</t>
    </r>
    <r>
      <rPr>
        <vertAlign val="superscript"/>
        <sz val="9"/>
        <rFont val="Meiryo UI"/>
        <family val="3"/>
        <charset val="128"/>
      </rPr>
      <t>9</t>
    </r>
    <phoneticPr fontId="1"/>
  </si>
  <si>
    <r>
      <rPr>
        <sz val="9"/>
        <rFont val="Meiryo UI"/>
        <family val="3"/>
        <charset val="128"/>
      </rPr>
      <t>事業から出る廃棄物*</t>
    </r>
    <r>
      <rPr>
        <vertAlign val="superscript"/>
        <sz val="9"/>
        <rFont val="Meiryo UI"/>
        <family val="3"/>
        <charset val="128"/>
      </rPr>
      <t>10</t>
    </r>
    <r>
      <rPr>
        <sz val="9"/>
        <rFont val="Meiryo UI"/>
        <family val="3"/>
        <charset val="128"/>
      </rPr>
      <t xml:space="preserve">
Waste generated in operations*</t>
    </r>
    <r>
      <rPr>
        <vertAlign val="superscript"/>
        <sz val="9"/>
        <rFont val="Meiryo UI"/>
        <family val="3"/>
        <charset val="128"/>
      </rPr>
      <t>10</t>
    </r>
    <phoneticPr fontId="1"/>
  </si>
  <si>
    <r>
      <t>販売した製品の廃棄*</t>
    </r>
    <r>
      <rPr>
        <vertAlign val="superscript"/>
        <sz val="9"/>
        <rFont val="Meiryo UI"/>
        <family val="3"/>
        <charset val="128"/>
      </rPr>
      <t>11</t>
    </r>
    <r>
      <rPr>
        <sz val="9"/>
        <rFont val="Meiryo UI"/>
        <family val="3"/>
        <charset val="128"/>
      </rPr>
      <t xml:space="preserve">
End of life treatment of sold products*</t>
    </r>
    <r>
      <rPr>
        <vertAlign val="superscript"/>
        <sz val="9"/>
        <rFont val="Meiryo UI"/>
        <family val="3"/>
        <charset val="128"/>
      </rPr>
      <t>11</t>
    </r>
    <phoneticPr fontId="1"/>
  </si>
  <si>
    <r>
      <t xml:space="preserve">Scope3  (合計 </t>
    </r>
    <r>
      <rPr>
        <sz val="9"/>
        <rFont val="Meiryo UI"/>
        <family val="3"/>
        <charset val="128"/>
      </rPr>
      <t>T</t>
    </r>
    <r>
      <rPr>
        <sz val="9"/>
        <rFont val="Meiryo UI"/>
        <family val="3"/>
      </rPr>
      <t>otal)</t>
    </r>
    <phoneticPr fontId="1"/>
  </si>
  <si>
    <r>
      <t>FY2020</t>
    </r>
    <r>
      <rPr>
        <vertAlign val="superscript"/>
        <sz val="9"/>
        <rFont val="Meiryo UI"/>
        <family val="3"/>
        <charset val="128"/>
      </rPr>
      <t>*1</t>
    </r>
    <phoneticPr fontId="1"/>
  </si>
  <si>
    <r>
      <t>FY2021</t>
    </r>
    <r>
      <rPr>
        <vertAlign val="superscript"/>
        <sz val="9"/>
        <rFont val="Meiryo UI"/>
        <family val="3"/>
        <charset val="128"/>
      </rPr>
      <t>*1</t>
    </r>
    <phoneticPr fontId="1"/>
  </si>
  <si>
    <t>サステナブル材料使用率 Sustainable Materials Procurement Ratio</t>
    <rPh sb="6" eb="8">
      <t>ザイリョウ</t>
    </rPh>
    <rPh sb="8" eb="11">
      <t>シヨウリツ</t>
    </rPh>
    <phoneticPr fontId="1"/>
  </si>
  <si>
    <r>
      <t>大気排出量</t>
    </r>
    <r>
      <rPr>
        <b/>
        <vertAlign val="superscript"/>
        <sz val="10"/>
        <rFont val="Meiryo UI"/>
        <family val="3"/>
        <charset val="128"/>
      </rPr>
      <t>*1</t>
    </r>
    <r>
      <rPr>
        <b/>
        <sz val="10"/>
        <rFont val="Meiryo UI"/>
        <family val="3"/>
        <charset val="128"/>
      </rPr>
      <t xml:space="preserve"> Atmospheric Emissions</t>
    </r>
    <r>
      <rPr>
        <b/>
        <vertAlign val="superscript"/>
        <sz val="10"/>
        <rFont val="Meiryo UI"/>
        <family val="3"/>
        <charset val="128"/>
      </rPr>
      <t>*1</t>
    </r>
    <phoneticPr fontId="1"/>
  </si>
  <si>
    <r>
      <t>FY2022</t>
    </r>
    <r>
      <rPr>
        <vertAlign val="superscript"/>
        <sz val="9"/>
        <rFont val="Meiryo UI"/>
        <family val="3"/>
        <charset val="128"/>
      </rPr>
      <t>*2</t>
    </r>
    <phoneticPr fontId="1"/>
  </si>
  <si>
    <r>
      <t>m</t>
    </r>
    <r>
      <rPr>
        <vertAlign val="superscript"/>
        <sz val="9"/>
        <rFont val="Meiryo UI"/>
        <family val="3"/>
        <charset val="128"/>
      </rPr>
      <t>3</t>
    </r>
    <r>
      <rPr>
        <sz val="9"/>
        <rFont val="Meiryo UI"/>
        <family val="3"/>
        <charset val="128"/>
      </rPr>
      <t>/M￥</t>
    </r>
    <phoneticPr fontId="1"/>
  </si>
  <si>
    <r>
      <t>環境法令違反件数</t>
    </r>
    <r>
      <rPr>
        <b/>
        <vertAlign val="superscript"/>
        <sz val="10"/>
        <rFont val="Meiryo UI"/>
        <family val="3"/>
        <charset val="128"/>
      </rPr>
      <t xml:space="preserve">*1 </t>
    </r>
    <r>
      <rPr>
        <b/>
        <sz val="10"/>
        <rFont val="Meiryo UI"/>
        <family val="3"/>
        <charset val="128"/>
      </rPr>
      <t>Environment Law Violations</t>
    </r>
    <r>
      <rPr>
        <b/>
        <vertAlign val="superscript"/>
        <sz val="10"/>
        <rFont val="Meiryo UI"/>
        <family val="3"/>
        <charset val="128"/>
      </rPr>
      <t>*1</t>
    </r>
    <rPh sb="0" eb="2">
      <t>カンキョウ</t>
    </rPh>
    <rPh sb="2" eb="4">
      <t>ホウレイ</t>
    </rPh>
    <rPh sb="4" eb="8">
      <t>イハンケンスウ</t>
    </rPh>
    <phoneticPr fontId="1"/>
  </si>
  <si>
    <r>
      <t>環境マネジメント システム取得率</t>
    </r>
    <r>
      <rPr>
        <b/>
        <vertAlign val="superscript"/>
        <sz val="10"/>
        <rFont val="Meiryo UI"/>
        <family val="3"/>
        <charset val="128"/>
      </rPr>
      <t>*2*3</t>
    </r>
    <r>
      <rPr>
        <b/>
        <sz val="10"/>
        <rFont val="Meiryo UI"/>
        <family val="3"/>
        <charset val="128"/>
      </rPr>
      <t xml:space="preserve"> Environmental Management System Coverage</t>
    </r>
    <r>
      <rPr>
        <b/>
        <vertAlign val="superscript"/>
        <sz val="10"/>
        <rFont val="Meiryo UI"/>
        <family val="3"/>
        <charset val="128"/>
      </rPr>
      <t>*2*3</t>
    </r>
    <phoneticPr fontId="1"/>
  </si>
  <si>
    <r>
      <t>生産高取得率</t>
    </r>
    <r>
      <rPr>
        <vertAlign val="superscript"/>
        <sz val="9"/>
        <rFont val="Meiryo UI"/>
        <family val="3"/>
        <charset val="128"/>
      </rPr>
      <t>*4</t>
    </r>
    <r>
      <rPr>
        <sz val="9"/>
        <rFont val="Meiryo UI"/>
        <family val="3"/>
        <charset val="128"/>
      </rPr>
      <t xml:space="preserve"> Production coverage</t>
    </r>
    <r>
      <rPr>
        <vertAlign val="superscript"/>
        <sz val="9"/>
        <rFont val="Meiryo UI"/>
        <family val="3"/>
        <charset val="128"/>
      </rPr>
      <t>*4</t>
    </r>
    <phoneticPr fontId="1"/>
  </si>
  <si>
    <t>Water recycling ratio</t>
    <phoneticPr fontId="1"/>
  </si>
  <si>
    <r>
      <t>SF</t>
    </r>
    <r>
      <rPr>
        <vertAlign val="subscript"/>
        <sz val="9"/>
        <rFont val="Meiryo UI"/>
        <family val="3"/>
        <charset val="128"/>
      </rPr>
      <t>6</t>
    </r>
    <phoneticPr fontId="1"/>
  </si>
  <si>
    <r>
      <t>NF</t>
    </r>
    <r>
      <rPr>
        <vertAlign val="subscript"/>
        <sz val="9"/>
        <rFont val="Meiryo UI"/>
        <family val="3"/>
        <charset val="128"/>
      </rPr>
      <t>3</t>
    </r>
    <phoneticPr fontId="1"/>
  </si>
  <si>
    <t>総エネルギー使用量 Total Energy Consumption</t>
    <phoneticPr fontId="1"/>
  </si>
  <si>
    <t>総エネルギー使用量 Total energy Consumption</t>
    <phoneticPr fontId="1"/>
  </si>
  <si>
    <t>- 総エネルギー使用量 Total Energy Consumption: エリア別データ Data by Region</t>
    <phoneticPr fontId="1"/>
  </si>
  <si>
    <t>総エネルギー使用量に占める 再生可能エネルギー使用量の割合
Ratio of total energy used that is renewable</t>
    <rPh sb="6" eb="8">
      <t>シヨウ</t>
    </rPh>
    <phoneticPr fontId="1"/>
  </si>
  <si>
    <t xml:space="preserve">総取水量 Total water withdrawal </t>
    <rPh sb="0" eb="4">
      <t>ソウシュスイリョウ</t>
    </rPh>
    <phoneticPr fontId="1"/>
  </si>
  <si>
    <t>総エネルギー使用量
Total energy consumption</t>
    <phoneticPr fontId="1"/>
  </si>
  <si>
    <t xml:space="preserve">エネルギー購入量には、「グリーン電力購入量」を含む
</t>
  </si>
  <si>
    <t>Energy purchased includes "Green electricity purchased".</t>
  </si>
  <si>
    <t>エネルギー購入量及び太陽光発電使用量を温室効果ガス排出量算定・報告・公表制度の算定方法に基づき、熱量（ＭＷｈ）へ換算。</t>
    <rPh sb="5" eb="7">
      <t>コウニュウ</t>
    </rPh>
    <rPh sb="7" eb="8">
      <t>リョウ</t>
    </rPh>
    <rPh sb="8" eb="9">
      <t>オヨ</t>
    </rPh>
    <rPh sb="10" eb="13">
      <t>タイヨウコウ</t>
    </rPh>
    <rPh sb="13" eb="15">
      <t>ハツデン</t>
    </rPh>
    <rPh sb="15" eb="18">
      <t>シヨウリョウ</t>
    </rPh>
    <rPh sb="39" eb="43">
      <t>サンテイホウホウ</t>
    </rPh>
    <rPh sb="44" eb="45">
      <t>モト</t>
    </rPh>
    <rPh sb="48" eb="50">
      <t>ネツリョウ</t>
    </rPh>
    <rPh sb="56" eb="58">
      <t>カンサン</t>
    </rPh>
    <phoneticPr fontId="1"/>
  </si>
  <si>
    <t>Total energy consumption is calculated by converting the amounts of Energy purchased and Solar electricity generated &amp; used into MWh,
 using the calculation method of the greenhouse gas emissions calculation, reporting, and publication system.</t>
    <phoneticPr fontId="1"/>
  </si>
  <si>
    <t>EPA（ United States Environmental Protection Agency）のEmissions &amp; Generation Resource Integrated Database（ eGRID）で提供される地域ごとの係数</t>
  </si>
  <si>
    <t>（ロケーション）日本国内は、電気事業者別排出係数の全国平均係数、米国はEPAのeGRIDで提供される地域ごとの係数、その他の地域はIEAの</t>
    <rPh sb="8" eb="10">
      <t>ニホン</t>
    </rPh>
    <rPh sb="10" eb="12">
      <t>コクナイ</t>
    </rPh>
    <rPh sb="32" eb="34">
      <t>ベイコク</t>
    </rPh>
    <rPh sb="45" eb="47">
      <t>テイキョウ</t>
    </rPh>
    <rPh sb="50" eb="52">
      <t>チイキ</t>
    </rPh>
    <rPh sb="55" eb="57">
      <t>ケイスウ</t>
    </rPh>
    <rPh sb="60" eb="61">
      <t>タ</t>
    </rPh>
    <rPh sb="62" eb="64">
      <t>チイキ</t>
    </rPh>
    <phoneticPr fontId="1"/>
  </si>
  <si>
    <t>Dust atmospheric 
emissions</t>
    <phoneticPr fontId="1"/>
  </si>
  <si>
    <t>NOx atmospheric 
emissions</t>
    <phoneticPr fontId="1"/>
  </si>
  <si>
    <t>SOx atmospheric 
emissions</t>
    <phoneticPr fontId="1"/>
  </si>
  <si>
    <t xml:space="preserve">総取水量
</t>
    <rPh sb="0" eb="1">
      <t>ソウ</t>
    </rPh>
    <phoneticPr fontId="1"/>
  </si>
  <si>
    <t>Total Water withdrawal</t>
  </si>
  <si>
    <t>水リサイクル量÷取水量×100で算出</t>
  </si>
  <si>
    <t>[Water recycling amount/Water withdrawal] *100</t>
  </si>
  <si>
    <t>有機溶剤濃度に排ガス量を乗じて算出、または、有機溶剤購入量から推計</t>
  </si>
  <si>
    <t>廃棄物等リサイクル量÷廃棄物等排出量×100で算出</t>
  </si>
  <si>
    <t>Ratio of waste etc., recycled = [Amount recycled ÷ Total waste etc., disposed]*100.</t>
  </si>
  <si>
    <t>-</t>
    <phoneticPr fontId="1"/>
  </si>
  <si>
    <t xml:space="preserve">保有知的財産権数 Number of IP Rights Owned </t>
    <rPh sb="0" eb="2">
      <t>ホユウ</t>
    </rPh>
    <rPh sb="2" eb="3">
      <t>チ</t>
    </rPh>
    <rPh sb="3" eb="4">
      <t>テキ</t>
    </rPh>
    <rPh sb="4" eb="7">
      <t>ザイサンケン</t>
    </rPh>
    <rPh sb="7" eb="8">
      <t>スウ</t>
    </rPh>
    <phoneticPr fontId="1"/>
  </si>
  <si>
    <t xml:space="preserve">保有知的財産権数
Number of IP Rights Owned </t>
    <phoneticPr fontId="1"/>
  </si>
  <si>
    <t>%</t>
    <phoneticPr fontId="1"/>
  </si>
  <si>
    <t>労働災害発生件数 Number of Occupational Accidents</t>
    <phoneticPr fontId="1"/>
  </si>
  <si>
    <r>
      <t>　うち、重大・重要災害</t>
    </r>
    <r>
      <rPr>
        <vertAlign val="superscript"/>
        <sz val="9"/>
        <color theme="1"/>
        <rFont val="Meiryo UI"/>
        <family val="3"/>
        <charset val="128"/>
      </rPr>
      <t>*1</t>
    </r>
    <r>
      <rPr>
        <sz val="9"/>
        <color theme="1"/>
        <rFont val="Meiryo UI"/>
        <family val="3"/>
        <charset val="128"/>
      </rPr>
      <t xml:space="preserve"> 発生件数 
　Of which were critical/serious occupational accidents</t>
    </r>
    <r>
      <rPr>
        <vertAlign val="superscript"/>
        <sz val="9"/>
        <color theme="1"/>
        <rFont val="Meiryo UI"/>
        <family val="3"/>
        <charset val="128"/>
      </rPr>
      <t>*1</t>
    </r>
    <phoneticPr fontId="1"/>
  </si>
  <si>
    <r>
      <t>　うち、重大・重要災害</t>
    </r>
    <r>
      <rPr>
        <vertAlign val="superscript"/>
        <sz val="9"/>
        <color theme="1"/>
        <rFont val="Meiryo UI"/>
        <family val="3"/>
        <charset val="128"/>
      </rPr>
      <t>*1</t>
    </r>
    <r>
      <rPr>
        <sz val="9"/>
        <color theme="1"/>
        <rFont val="Meiryo UI"/>
        <family val="3"/>
        <charset val="128"/>
      </rPr>
      <t xml:space="preserve"> 度数率
　Ratio of critical/serious occupational accidents</t>
    </r>
    <r>
      <rPr>
        <vertAlign val="superscript"/>
        <sz val="9"/>
        <color theme="1"/>
        <rFont val="Meiryo UI"/>
        <family val="3"/>
        <charset val="128"/>
      </rPr>
      <t>*1</t>
    </r>
    <phoneticPr fontId="1"/>
  </si>
  <si>
    <r>
      <t>　うち、休業災害</t>
    </r>
    <r>
      <rPr>
        <vertAlign val="superscript"/>
        <sz val="9"/>
        <color theme="1"/>
        <rFont val="Meiryo UI"/>
        <family val="3"/>
        <charset val="128"/>
      </rPr>
      <t>*2</t>
    </r>
    <r>
      <rPr>
        <sz val="9"/>
        <color theme="1"/>
        <rFont val="Meiryo UI"/>
        <family val="3"/>
        <charset val="128"/>
      </rPr>
      <t xml:space="preserve"> 発生件数 
　Of which were lost work time accidents</t>
    </r>
    <r>
      <rPr>
        <vertAlign val="superscript"/>
        <sz val="9"/>
        <color theme="1"/>
        <rFont val="Meiryo UI"/>
        <family val="3"/>
        <charset val="128"/>
      </rPr>
      <t>*2</t>
    </r>
    <phoneticPr fontId="1"/>
  </si>
  <si>
    <r>
      <t>　うち、休業災害</t>
    </r>
    <r>
      <rPr>
        <vertAlign val="superscript"/>
        <sz val="9"/>
        <color theme="1"/>
        <rFont val="Meiryo UI"/>
        <family val="3"/>
        <charset val="128"/>
      </rPr>
      <t>*2</t>
    </r>
    <r>
      <rPr>
        <sz val="9"/>
        <color theme="1"/>
        <rFont val="Meiryo UI"/>
        <family val="3"/>
        <charset val="128"/>
      </rPr>
      <t xml:space="preserve"> 度数率
  Ratio of lost work time accidents</t>
    </r>
    <r>
      <rPr>
        <vertAlign val="superscript"/>
        <sz val="9"/>
        <color theme="1"/>
        <rFont val="Meiryo UI"/>
        <family val="3"/>
        <charset val="128"/>
      </rPr>
      <t>*2</t>
    </r>
    <phoneticPr fontId="1"/>
  </si>
  <si>
    <r>
      <t>協力会社</t>
    </r>
    <r>
      <rPr>
        <vertAlign val="superscript"/>
        <sz val="9"/>
        <color theme="1"/>
        <rFont val="Meiryo UI"/>
        <family val="3"/>
        <charset val="128"/>
      </rPr>
      <t>*3</t>
    </r>
    <r>
      <rPr>
        <sz val="9"/>
        <color theme="1"/>
        <rFont val="Meiryo UI"/>
        <family val="3"/>
        <charset val="128"/>
      </rPr>
      <t xml:space="preserve"> Affiliates</t>
    </r>
    <r>
      <rPr>
        <vertAlign val="superscript"/>
        <sz val="9"/>
        <color theme="1"/>
        <rFont val="Meiryo UI"/>
        <family val="3"/>
        <charset val="128"/>
      </rPr>
      <t>*3</t>
    </r>
    <phoneticPr fontId="1"/>
  </si>
  <si>
    <r>
      <t>外部業者</t>
    </r>
    <r>
      <rPr>
        <vertAlign val="superscript"/>
        <sz val="9"/>
        <color theme="1"/>
        <rFont val="Meiryo UI"/>
        <family val="3"/>
        <charset val="128"/>
      </rPr>
      <t>*4</t>
    </r>
    <r>
      <rPr>
        <sz val="9"/>
        <color theme="1"/>
        <rFont val="Meiryo UI"/>
        <family val="3"/>
        <charset val="128"/>
      </rPr>
      <t xml:space="preserve"> Contractors*4</t>
    </r>
    <phoneticPr fontId="1"/>
  </si>
  <si>
    <r>
      <t>- 重大・重要災害</t>
    </r>
    <r>
      <rPr>
        <vertAlign val="superscript"/>
        <sz val="10"/>
        <color theme="1"/>
        <rFont val="Meiryo UI"/>
        <family val="3"/>
        <charset val="128"/>
      </rPr>
      <t>*1</t>
    </r>
    <r>
      <rPr>
        <sz val="10"/>
        <color theme="1"/>
        <rFont val="Meiryo UI"/>
        <family val="3"/>
        <charset val="128"/>
      </rPr>
      <t xml:space="preserve"> 発生件数 　Number of Critical/ Serious Occupational Accidents</t>
    </r>
    <r>
      <rPr>
        <vertAlign val="superscript"/>
        <sz val="10"/>
        <color theme="1"/>
        <rFont val="Meiryo UI"/>
        <family val="3"/>
        <charset val="128"/>
      </rPr>
      <t>*1</t>
    </r>
    <r>
      <rPr>
        <sz val="10"/>
        <color theme="1"/>
        <rFont val="Meiryo UI"/>
        <family val="3"/>
        <charset val="128"/>
      </rPr>
      <t xml:space="preserve"> :エリア別データ Data by Region</t>
    </r>
    <phoneticPr fontId="1"/>
  </si>
  <si>
    <r>
      <t>- 休業災害</t>
    </r>
    <r>
      <rPr>
        <vertAlign val="superscript"/>
        <sz val="10"/>
        <color theme="1"/>
        <rFont val="Meiryo UI"/>
        <family val="3"/>
        <charset val="128"/>
      </rPr>
      <t>*2</t>
    </r>
    <r>
      <rPr>
        <sz val="10"/>
        <color theme="1"/>
        <rFont val="Meiryo UI"/>
        <family val="3"/>
        <charset val="128"/>
      </rPr>
      <t xml:space="preserve"> 発生件数 　Number of Lost Work Time Accidents</t>
    </r>
    <r>
      <rPr>
        <vertAlign val="superscript"/>
        <sz val="10"/>
        <color theme="1"/>
        <rFont val="Meiryo UI"/>
        <family val="3"/>
        <charset val="128"/>
      </rPr>
      <t>*2</t>
    </r>
    <r>
      <rPr>
        <sz val="10"/>
        <color theme="1"/>
        <rFont val="Meiryo UI"/>
        <family val="3"/>
        <charset val="128"/>
      </rPr>
      <t xml:space="preserve"> :エリア別データ Data by Region</t>
    </r>
    <phoneticPr fontId="1"/>
  </si>
  <si>
    <t>*1: 重大災害: 死亡、後遺症（障がい）が残る災害 Critical occupational accident: Accidents that result in death or permanent disability
      重要災害: 重大災害につながる恐れのある災害 Serious occupational accident: Accidents that may lead to a major disaster
*2: 死亡災害を含まない Does not include fatal accidents
*3: 製造請負会社 Manufacturing contractor
*4: 製造請負会社以外の業者（工事業者など）Contractors other than manufacturing contractors (e.g., construction companies)</t>
    <phoneticPr fontId="1"/>
  </si>
  <si>
    <r>
      <t>労働安全衛生マネジメントシステム 取得率</t>
    </r>
    <r>
      <rPr>
        <b/>
        <vertAlign val="superscript"/>
        <sz val="10"/>
        <color theme="1"/>
        <rFont val="Meiryo UI"/>
        <family val="3"/>
        <charset val="128"/>
      </rPr>
      <t>*5*6</t>
    </r>
    <r>
      <rPr>
        <b/>
        <sz val="10"/>
        <color theme="1"/>
        <rFont val="Meiryo UI"/>
        <family val="3"/>
        <charset val="128"/>
      </rPr>
      <t xml:space="preserve"> Occupational Health and Safety Management System Coverage</t>
    </r>
    <r>
      <rPr>
        <b/>
        <vertAlign val="superscript"/>
        <sz val="10"/>
        <color theme="1"/>
        <rFont val="Meiryo UI"/>
        <family val="3"/>
        <charset val="128"/>
      </rPr>
      <t>*5*6</t>
    </r>
    <phoneticPr fontId="1"/>
  </si>
  <si>
    <r>
      <t>生産高取得率</t>
    </r>
    <r>
      <rPr>
        <vertAlign val="superscript"/>
        <sz val="9"/>
        <color theme="1"/>
        <rFont val="Meiryo UI"/>
        <family val="3"/>
        <charset val="128"/>
      </rPr>
      <t>*7</t>
    </r>
    <r>
      <rPr>
        <sz val="9"/>
        <color theme="1"/>
        <rFont val="Meiryo UI"/>
        <family val="3"/>
        <charset val="128"/>
      </rPr>
      <t xml:space="preserve"> Production coverage</t>
    </r>
    <r>
      <rPr>
        <vertAlign val="superscript"/>
        <sz val="9"/>
        <color theme="1"/>
        <rFont val="Meiryo UI"/>
        <family val="3"/>
        <charset val="128"/>
      </rPr>
      <t>*7</t>
    </r>
    <phoneticPr fontId="1"/>
  </si>
  <si>
    <t>*5: 労働安全衛生マネジメントシステムとしてISO45001を取得(「ISO45001」は労働安全衛生において世界的に採用されており「OHSAS18001」の代わりとなる規格)　
ISO45001 obtained as an occupational health and safety system (ISO45001 is a globally adopted standard in occupational health and safety and replaces OHSAS18001)
*6: 製造・加工拠点を対象 Manufacturing and processing sites
*7: 対象拠点の生産高合計に対する認証取得拠点の生産高合計の割合 Ratio of the total production of certified sites to the total production of the subject sites</t>
    <rPh sb="32" eb="34">
      <t>シュトク</t>
    </rPh>
    <phoneticPr fontId="1"/>
  </si>
  <si>
    <r>
      <t>品質マネジメントシステム 取得率</t>
    </r>
    <r>
      <rPr>
        <b/>
        <vertAlign val="superscript"/>
        <sz val="10"/>
        <rFont val="Meiryo UI"/>
        <family val="3"/>
        <charset val="128"/>
      </rPr>
      <t>*8*9</t>
    </r>
    <r>
      <rPr>
        <b/>
        <sz val="10"/>
        <rFont val="Meiryo UI"/>
        <family val="3"/>
        <charset val="128"/>
      </rPr>
      <t xml:space="preserve"> Quality Management System Coverage</t>
    </r>
    <r>
      <rPr>
        <b/>
        <vertAlign val="superscript"/>
        <sz val="10"/>
        <rFont val="Meiryo UI"/>
        <family val="3"/>
        <charset val="128"/>
      </rPr>
      <t>*8*9</t>
    </r>
    <rPh sb="0" eb="2">
      <t>ヒンシツ</t>
    </rPh>
    <phoneticPr fontId="1"/>
  </si>
  <si>
    <r>
      <t>生産高取得率</t>
    </r>
    <r>
      <rPr>
        <vertAlign val="superscript"/>
        <sz val="9"/>
        <rFont val="Meiryo UI"/>
        <family val="3"/>
        <charset val="128"/>
      </rPr>
      <t>*10</t>
    </r>
    <r>
      <rPr>
        <sz val="9"/>
        <rFont val="Meiryo UI"/>
        <family val="3"/>
        <charset val="128"/>
      </rPr>
      <t xml:space="preserve"> Production coverage</t>
    </r>
    <r>
      <rPr>
        <vertAlign val="superscript"/>
        <sz val="9"/>
        <rFont val="Meiryo UI"/>
        <family val="3"/>
        <charset val="128"/>
      </rPr>
      <t>*10</t>
    </r>
    <phoneticPr fontId="1"/>
  </si>
  <si>
    <t>*8: 品質マネジメントシステムとしてISO9001、IATF16949を取得 ISO9001 &amp; IATF16949 used as quality management systems
*9: 製造・加工拠点を対象 Manufacturing and processing sites
*10: 象拠点の生産高合計に対する認証取得拠点の生産高合計の割合 Ratio of the total production of certified sites to the total production of the subject sites</t>
    <rPh sb="4" eb="6">
      <t>ヒンシツ</t>
    </rPh>
    <rPh sb="37" eb="39">
      <t>シュトク</t>
    </rPh>
    <phoneticPr fontId="1"/>
  </si>
  <si>
    <t>従業員の状況  Employee Information</t>
    <rPh sb="4" eb="6">
      <t>ジョウキョウ</t>
    </rPh>
    <phoneticPr fontId="1"/>
  </si>
  <si>
    <t>従業員数 Number of Employees 　</t>
    <phoneticPr fontId="1"/>
  </si>
  <si>
    <r>
      <t>- 平均年齢（単体） Average Age (non-consolidated) :</t>
    </r>
    <r>
      <rPr>
        <sz val="10"/>
        <rFont val="Meiryo UI"/>
        <family val="3"/>
        <charset val="128"/>
      </rPr>
      <t>男女別データ Data by Gender</t>
    </r>
    <rPh sb="43" eb="45">
      <t>ダンジョ</t>
    </rPh>
    <rPh sb="45" eb="46">
      <t>ベツ</t>
    </rPh>
    <phoneticPr fontId="1"/>
  </si>
  <si>
    <t>国籍別従業員の活躍状況 Employee Information by Nationality</t>
    <rPh sb="0" eb="2">
      <t>コクセキ</t>
    </rPh>
    <rPh sb="2" eb="3">
      <t>ベツ</t>
    </rPh>
    <rPh sb="3" eb="6">
      <t>ジュウギョウイン</t>
    </rPh>
    <phoneticPr fontId="1"/>
  </si>
  <si>
    <r>
      <t xml:space="preserve">女性従業員の活躍状況  </t>
    </r>
    <r>
      <rPr>
        <b/>
        <sz val="10"/>
        <rFont val="Meiryo UI"/>
        <family val="3"/>
        <charset val="128"/>
      </rPr>
      <t>Female Employee Information</t>
    </r>
    <phoneticPr fontId="1"/>
  </si>
  <si>
    <r>
      <t>女性執行役員比率</t>
    </r>
    <r>
      <rPr>
        <vertAlign val="superscript"/>
        <sz val="9"/>
        <rFont val="Meiryo UI"/>
        <family val="3"/>
        <charset val="128"/>
      </rPr>
      <t>*1</t>
    </r>
    <r>
      <rPr>
        <sz val="9"/>
        <rFont val="Meiryo UI"/>
        <family val="3"/>
        <charset val="128"/>
      </rPr>
      <t xml:space="preserve"> Ratio of female vice presidents</t>
    </r>
    <r>
      <rPr>
        <vertAlign val="superscript"/>
        <sz val="9"/>
        <rFont val="Meiryo UI"/>
        <family val="3"/>
        <charset val="128"/>
      </rPr>
      <t>*1</t>
    </r>
  </si>
  <si>
    <r>
      <t>女性リーダー比率</t>
    </r>
    <r>
      <rPr>
        <vertAlign val="superscript"/>
        <sz val="9"/>
        <rFont val="Meiryo UI"/>
        <family val="3"/>
        <charset val="128"/>
      </rPr>
      <t>*2</t>
    </r>
    <r>
      <rPr>
        <sz val="9"/>
        <rFont val="Meiryo UI"/>
        <family val="3"/>
        <charset val="128"/>
      </rPr>
      <t xml:space="preserve"> Ratio of female leaders</t>
    </r>
    <r>
      <rPr>
        <vertAlign val="superscript"/>
        <sz val="9"/>
        <rFont val="Meiryo UI"/>
        <family val="3"/>
        <charset val="128"/>
      </rPr>
      <t>*2</t>
    </r>
    <rPh sb="0" eb="2">
      <t>ジョセイ</t>
    </rPh>
    <rPh sb="6" eb="8">
      <t>ヒリツ</t>
    </rPh>
    <phoneticPr fontId="1"/>
  </si>
  <si>
    <t>女性初級管理職比率 Ratio of female junior-level managers</t>
    <phoneticPr fontId="1"/>
  </si>
  <si>
    <t>- 女性従業員比率 Ratio of Female Employees :エリア別データ Data by Region</t>
    <rPh sb="4" eb="7">
      <t>ジュウギョウイン</t>
    </rPh>
    <phoneticPr fontId="1"/>
  </si>
  <si>
    <r>
      <t xml:space="preserve">従業員1人あたりの実労働時間（単体）Hours Worked per </t>
    </r>
    <r>
      <rPr>
        <b/>
        <sz val="10"/>
        <rFont val="Meiryo UI"/>
        <family val="3"/>
        <charset val="128"/>
      </rPr>
      <t>Employee (non-consolidated)</t>
    </r>
    <phoneticPr fontId="1"/>
  </si>
  <si>
    <t>エンゲージメントスコア Employee Engagement scores</t>
    <phoneticPr fontId="1"/>
  </si>
  <si>
    <t>従業員の定着状況 Employee Retention Situation</t>
    <rPh sb="0" eb="3">
      <t>ジュウギョウイン</t>
    </rPh>
    <rPh sb="4" eb="8">
      <t>テイチャクジョウキョウ</t>
    </rPh>
    <phoneticPr fontId="1"/>
  </si>
  <si>
    <r>
      <t xml:space="preserve">労働組合や労働者の団体に加入している従業員（単体） Labor </t>
    </r>
    <r>
      <rPr>
        <b/>
        <sz val="10"/>
        <rFont val="Meiryo UI"/>
        <family val="3"/>
        <charset val="128"/>
      </rPr>
      <t>Unionized Employees (non-consolidated)</t>
    </r>
    <phoneticPr fontId="1"/>
  </si>
  <si>
    <t>労働組合や労働者の団体に加入している従業員数（単体） 
Number of labor unionized employees (non-consolidated)</t>
    <rPh sb="21" eb="22">
      <t>スウ</t>
    </rPh>
    <phoneticPr fontId="1"/>
  </si>
  <si>
    <t>労働組合や労働者の団体に加入している従業員比率（単体） 
Ratio of labor unionized employees (non-consolidated)</t>
    <rPh sb="21" eb="23">
      <t>ヒリツ</t>
    </rPh>
    <phoneticPr fontId="1"/>
  </si>
  <si>
    <t xml:space="preserve">社会貢献活動支出総額のうち、寄付金総額 
Total social contribution expenditure of which are total donations </t>
    <rPh sb="14" eb="19">
      <t>キフキンソウガク</t>
    </rPh>
    <phoneticPr fontId="1"/>
  </si>
  <si>
    <t>百万円 
Million JPY</t>
  </si>
  <si>
    <t>社会貢献活動支出総額のうち、マッチングギフト資金支援：会社支出分
Total social contribution expenditure of which are matching gifts by the company</t>
    <rPh sb="22" eb="26">
      <t>シキンシエン</t>
    </rPh>
    <rPh sb="27" eb="29">
      <t>カイシャ</t>
    </rPh>
    <rPh sb="29" eb="31">
      <t>シシュツ</t>
    </rPh>
    <rPh sb="31" eb="32">
      <t>ブン</t>
    </rPh>
    <phoneticPr fontId="1"/>
  </si>
  <si>
    <r>
      <t>FY2022</t>
    </r>
    <r>
      <rPr>
        <vertAlign val="superscript"/>
        <sz val="9"/>
        <rFont val="Meiryo UI"/>
        <family val="3"/>
        <charset val="128"/>
      </rPr>
      <t xml:space="preserve">*5 </t>
    </r>
    <phoneticPr fontId="1"/>
  </si>
  <si>
    <r>
      <t>ヒューマンライフ</t>
    </r>
    <r>
      <rPr>
        <vertAlign val="superscript"/>
        <sz val="9"/>
        <rFont val="Meiryo UI"/>
        <family val="3"/>
        <charset val="128"/>
      </rPr>
      <t>*6</t>
    </r>
    <r>
      <rPr>
        <sz val="9"/>
        <rFont val="Meiryo UI"/>
        <family val="3"/>
        <charset val="128"/>
      </rPr>
      <t xml:space="preserve"> Human Life</t>
    </r>
    <r>
      <rPr>
        <vertAlign val="superscript"/>
        <sz val="9"/>
        <rFont val="Meiryo UI"/>
        <family val="3"/>
        <charset val="128"/>
      </rPr>
      <t>*6</t>
    </r>
    <phoneticPr fontId="1"/>
  </si>
  <si>
    <r>
      <t>Scope1,2に含まれない燃料およびエネルギー活動 
Fuel-and-energy-related activities
 (</t>
    </r>
    <r>
      <rPr>
        <sz val="9"/>
        <rFont val="Meiryo UI"/>
        <family val="3"/>
        <charset val="128"/>
      </rPr>
      <t>not included in Scope 1 or 2)</t>
    </r>
    <phoneticPr fontId="1"/>
  </si>
  <si>
    <t>2,696(838)</t>
    <phoneticPr fontId="1"/>
  </si>
  <si>
    <t>*6: FY2022は、FY2023と同じ対象会社を集計 FY2022 emissions calculated by same site boundary as FY2023.</t>
    <phoneticPr fontId="1"/>
  </si>
  <si>
    <r>
      <t xml:space="preserve">FY2022 </t>
    </r>
    <r>
      <rPr>
        <vertAlign val="superscript"/>
        <sz val="9"/>
        <rFont val="Meiryo UI"/>
        <family val="3"/>
        <charset val="128"/>
      </rPr>
      <t>*6</t>
    </r>
    <phoneticPr fontId="1"/>
  </si>
  <si>
    <t>M¥</t>
    <phoneticPr fontId="1"/>
  </si>
  <si>
    <r>
      <t>その他の地域は国際エネルギー機関（IEA）のCO</t>
    </r>
    <r>
      <rPr>
        <vertAlign val="subscript"/>
        <sz val="10"/>
        <rFont val="Meiryo UI"/>
        <family val="3"/>
        <charset val="128"/>
      </rPr>
      <t>2</t>
    </r>
    <r>
      <rPr>
        <sz val="10"/>
        <rFont val="Meiryo UI"/>
        <family val="3"/>
        <charset val="128"/>
      </rPr>
      <t xml:space="preserve"> Emissions from Fuel Combustionで提供される地域ごとの係数、</t>
    </r>
    <phoneticPr fontId="1"/>
  </si>
  <si>
    <r>
      <t>CO</t>
    </r>
    <r>
      <rPr>
        <vertAlign val="subscript"/>
        <sz val="10"/>
        <rFont val="Meiryo UI"/>
        <family val="3"/>
        <charset val="128"/>
      </rPr>
      <t>2</t>
    </r>
    <r>
      <rPr>
        <sz val="10"/>
        <rFont val="Meiryo UI"/>
        <family val="3"/>
        <charset val="128"/>
      </rPr>
      <t xml:space="preserve"> Emissions from Fuel Combustionで提供される地域ごとの係数</t>
    </r>
    <phoneticPr fontId="1"/>
  </si>
  <si>
    <t>算定方法は環境省・経済産業省（日本）発行の「サプライチェーンを通じた温室効果ガス排出量算定に関する基本ガイドラインver.2.5」による。</t>
    <phoneticPr fontId="1"/>
  </si>
  <si>
    <r>
      <t>直接調達: Σ{原材料の種別購入重量×CO</t>
    </r>
    <r>
      <rPr>
        <vertAlign val="subscript"/>
        <sz val="10"/>
        <rFont val="Meiryo UI"/>
        <family val="3"/>
        <charset val="128"/>
      </rPr>
      <t>2</t>
    </r>
    <r>
      <rPr>
        <sz val="10"/>
        <rFont val="Meiryo UI"/>
        <family val="3"/>
        <charset val="128"/>
      </rPr>
      <t xml:space="preserve"> 排出原単位}</t>
    </r>
    <rPh sb="0" eb="2">
      <t>チョクセツ</t>
    </rPh>
    <rPh sb="2" eb="4">
      <t>チョウタツ</t>
    </rPh>
    <phoneticPr fontId="1"/>
  </si>
  <si>
    <t xml:space="preserve">水ストレス地域での取水量・水消費量 </t>
    <rPh sb="13" eb="14">
      <t>ミズ</t>
    </rPh>
    <rPh sb="14" eb="17">
      <t>ショウヒリョウ</t>
    </rPh>
    <phoneticPr fontId="1"/>
  </si>
  <si>
    <t>蒸気購入量</t>
    <rPh sb="0" eb="2">
      <t>ジョウキ</t>
    </rPh>
    <rPh sb="2" eb="5">
      <t>コウニュウリョウ</t>
    </rPh>
    <phoneticPr fontId="1"/>
  </si>
  <si>
    <t>Steam purchased</t>
    <phoneticPr fontId="1"/>
  </si>
  <si>
    <t>温水購入量</t>
    <rPh sb="0" eb="2">
      <t>オンスイ</t>
    </rPh>
    <rPh sb="2" eb="5">
      <t>コウニュウリョウ</t>
    </rPh>
    <phoneticPr fontId="1"/>
  </si>
  <si>
    <t>Hot water purchased</t>
    <phoneticPr fontId="1"/>
  </si>
  <si>
    <t>Nittoグループ外から調達した温水の購入量を合算して算出</t>
    <rPh sb="9" eb="10">
      <t>ガイ</t>
    </rPh>
    <rPh sb="12" eb="14">
      <t>チョウタツ</t>
    </rPh>
    <rPh sb="16" eb="18">
      <t>オンスイ</t>
    </rPh>
    <rPh sb="19" eb="22">
      <t>コウニュウリョウ</t>
    </rPh>
    <rPh sb="23" eb="25">
      <t>ガッサン</t>
    </rPh>
    <rPh sb="27" eb="29">
      <t>サンシュツ</t>
    </rPh>
    <phoneticPr fontId="1"/>
  </si>
  <si>
    <t>Nittoグループ外から調達した蒸気の購入量を合算して算出</t>
    <rPh sb="9" eb="10">
      <t>ガイ</t>
    </rPh>
    <rPh sb="12" eb="14">
      <t>チョウタツ</t>
    </rPh>
    <rPh sb="16" eb="18">
      <t>ジョウキ</t>
    </rPh>
    <rPh sb="19" eb="22">
      <t>コウニュウリョウ</t>
    </rPh>
    <rPh sb="23" eb="25">
      <t>ガッサン</t>
    </rPh>
    <rPh sb="27" eb="29">
      <t>サンシュツ</t>
    </rPh>
    <phoneticPr fontId="1"/>
  </si>
  <si>
    <t>Total amount of purchased steam from third parties.</t>
    <phoneticPr fontId="1"/>
  </si>
  <si>
    <t>Total amount of purchased hot water from third parties.</t>
    <phoneticPr fontId="1"/>
  </si>
  <si>
    <t>当社が実施した水ストレス分析結果を元に、米国マサチューセッツ州、タイ王国、マレーシア、台湾に所在する4拠点および、日本国内の亀山事業所を集計対象とした取水量・水消費量</t>
    <rPh sb="0" eb="2">
      <t>トウシャ</t>
    </rPh>
    <rPh sb="3" eb="5">
      <t>ジッシ</t>
    </rPh>
    <rPh sb="7" eb="8">
      <t>ミズ</t>
    </rPh>
    <rPh sb="12" eb="14">
      <t>ブンセキ</t>
    </rPh>
    <rPh sb="14" eb="16">
      <t>ケッカ</t>
    </rPh>
    <rPh sb="17" eb="18">
      <t>モト</t>
    </rPh>
    <rPh sb="20" eb="22">
      <t>ベイコク</t>
    </rPh>
    <rPh sb="30" eb="31">
      <t>シュウ</t>
    </rPh>
    <rPh sb="34" eb="36">
      <t>オウコク</t>
    </rPh>
    <rPh sb="43" eb="45">
      <t>タイワン</t>
    </rPh>
    <rPh sb="46" eb="48">
      <t>ショザイ</t>
    </rPh>
    <rPh sb="51" eb="53">
      <t>キョテン</t>
    </rPh>
    <rPh sb="57" eb="59">
      <t>ニホン</t>
    </rPh>
    <rPh sb="59" eb="61">
      <t>コクナイ</t>
    </rPh>
    <rPh sb="62" eb="64">
      <t>カメヤマ</t>
    </rPh>
    <rPh sb="64" eb="67">
      <t>ジギョウショ</t>
    </rPh>
    <rPh sb="68" eb="70">
      <t>シュウケイ</t>
    </rPh>
    <rPh sb="70" eb="72">
      <t>タイショウ</t>
    </rPh>
    <rPh sb="75" eb="77">
      <t>シュスイ</t>
    </rPh>
    <rPh sb="77" eb="78">
      <t>リョウ</t>
    </rPh>
    <rPh sb="79" eb="80">
      <t>ミズ</t>
    </rPh>
    <rPh sb="80" eb="83">
      <t>ショウヒリョウ</t>
    </rPh>
    <phoneticPr fontId="1"/>
  </si>
  <si>
    <t>Based on the results of our water stress analysis, we have compiled data on water withdrawals and consumption for four sites in Massachusetts (USA), Thailand,</t>
  </si>
  <si>
    <t xml:space="preserve"> Malaysia, and Taiwan, as well as our Kameyama plant in Japan.</t>
    <phoneticPr fontId="1"/>
  </si>
  <si>
    <t>Water Withdrawal/Consumption</t>
    <phoneticPr fontId="1"/>
  </si>
  <si>
    <t xml:space="preserve"> in Water Stressed Regions </t>
    <phoneticPr fontId="1"/>
  </si>
  <si>
    <t>*1: 貢献製品認定品 Flags certified
products</t>
    <rPh sb="4" eb="6">
      <t>コウケン</t>
    </rPh>
    <rPh sb="6" eb="8">
      <t>セイヒン</t>
    </rPh>
    <rPh sb="8" eb="11">
      <t>ニンテイヒン</t>
    </rPh>
    <phoneticPr fontId="1"/>
  </si>
  <si>
    <t>*3:European Patent Office
*2:World Intellectual Property Organization</t>
    <phoneticPr fontId="1"/>
  </si>
  <si>
    <r>
      <t>欧州特許</t>
    </r>
    <r>
      <rPr>
        <vertAlign val="superscript"/>
        <sz val="9"/>
        <color theme="1"/>
        <rFont val="Meiryo UI"/>
        <family val="3"/>
        <charset val="128"/>
      </rPr>
      <t>*2</t>
    </r>
    <r>
      <rPr>
        <sz val="9"/>
        <color theme="1"/>
        <rFont val="Meiryo UI"/>
        <family val="3"/>
        <charset val="128"/>
      </rPr>
      <t xml:space="preserve"> EPO</t>
    </r>
    <r>
      <rPr>
        <vertAlign val="superscript"/>
        <sz val="9"/>
        <color theme="1"/>
        <rFont val="Meiryo UI"/>
        <family val="3"/>
        <charset val="128"/>
      </rPr>
      <t>*2</t>
    </r>
    <phoneticPr fontId="1"/>
  </si>
  <si>
    <r>
      <t>国際特許</t>
    </r>
    <r>
      <rPr>
        <vertAlign val="superscript"/>
        <sz val="9"/>
        <color theme="1"/>
        <rFont val="Meiryo UI"/>
        <family val="3"/>
        <charset val="128"/>
      </rPr>
      <t>*3</t>
    </r>
    <r>
      <rPr>
        <sz val="9"/>
        <color theme="1"/>
        <rFont val="Meiryo UI"/>
        <family val="3"/>
        <charset val="128"/>
      </rPr>
      <t xml:space="preserve"> WIPO</t>
    </r>
    <r>
      <rPr>
        <vertAlign val="superscript"/>
        <sz val="9"/>
        <color theme="1"/>
        <rFont val="Meiryo UI"/>
        <family val="3"/>
        <charset val="128"/>
      </rPr>
      <t>*3</t>
    </r>
    <phoneticPr fontId="1"/>
  </si>
  <si>
    <r>
      <t>外部業者</t>
    </r>
    <r>
      <rPr>
        <vertAlign val="superscript"/>
        <sz val="9"/>
        <color theme="1"/>
        <rFont val="Meiryo UI"/>
        <family val="3"/>
        <charset val="128"/>
      </rPr>
      <t>*4</t>
    </r>
    <r>
      <rPr>
        <sz val="9"/>
        <color theme="1"/>
        <rFont val="Meiryo UI"/>
        <family val="3"/>
        <charset val="128"/>
      </rPr>
      <t xml:space="preserve"> Contractors*</t>
    </r>
    <r>
      <rPr>
        <vertAlign val="superscript"/>
        <sz val="9"/>
        <color theme="1"/>
        <rFont val="Meiryo UI"/>
        <family val="3"/>
        <charset val="128"/>
      </rPr>
      <t>4</t>
    </r>
    <phoneticPr fontId="1"/>
  </si>
  <si>
    <t>(86)</t>
    <phoneticPr fontId="1"/>
  </si>
  <si>
    <t>(1)</t>
    <phoneticPr fontId="1"/>
  </si>
  <si>
    <t>(3)</t>
    <phoneticPr fontId="1"/>
  </si>
  <si>
    <t>(920)</t>
    <phoneticPr fontId="1"/>
  </si>
  <si>
    <t xml:space="preserve">    </t>
    <phoneticPr fontId="1"/>
  </si>
  <si>
    <t>連結数値 (単体数値) Consolidated (Non-consolidated)</t>
    <phoneticPr fontId="1"/>
  </si>
  <si>
    <t>*5: 一部の拠点において、実態を反映し天然ガスから集計区分を変更したことによりFY2023使用量が増加
At some locations, FY2023 consumption increased due to a change in the calculation category from natural gas to based on the actual situation.</t>
    <phoneticPr fontId="1"/>
  </si>
  <si>
    <r>
      <t>Other areas are calculated  by regional coefficients provided by the International Energy Agency’s (IEA) CO</t>
    </r>
    <r>
      <rPr>
        <vertAlign val="subscript"/>
        <sz val="9"/>
        <rFont val="Meiryo UI"/>
        <family val="3"/>
        <charset val="128"/>
      </rPr>
      <t>2</t>
    </r>
    <r>
      <rPr>
        <sz val="9"/>
        <rFont val="Meiryo UI"/>
        <family val="3"/>
        <charset val="128"/>
      </rPr>
      <t xml:space="preserve"> Emissions from Fuel Combustion, </t>
    </r>
    <phoneticPr fontId="1"/>
  </si>
  <si>
    <t>(Location) Figures of Japan indicates Japan domestic average, figures of U.S. calculated by the United States EPA eGRID,</t>
    <phoneticPr fontId="1"/>
  </si>
  <si>
    <t xml:space="preserve"> and other areas are calculated by regional coefficients provided by IEA.</t>
  </si>
  <si>
    <t xml:space="preserve"> the Supply Chain ver.2.5 (Ministry of the Environment and Ministry of Economy, Trade and Industry in Japan).</t>
    <phoneticPr fontId="1"/>
  </si>
  <si>
    <t>*1: Scope2はマーケット基準で算出 Scope 2 is calculated on a market basis.
*2: HFCsはフロン排出抑制法による届出値 HFCs are reported according to the CFC Emission Control Law.
*3: FY2022は、FY2023と同じ対象会社を集計 FY2022 emissions calculated by same site boundary as FY2023.</t>
    <phoneticPr fontId="1"/>
  </si>
  <si>
    <t>*4: FY2020はカバー率98％、FY2021はカバー率97％ Data coverage of FY2020 is 98 % and FY2021 is 97 %. 
*5: FY2022は、FY2023と同じ対象会社を集計 FY2022 emissions calculated by same site boundary as FY2023.
*6: FY2020・FY2021は「ライフサイエンス」セグメントの数値 Figures for FY2020 and FY2021 are for the "Life Science" segment.</t>
    <phoneticPr fontId="1"/>
  </si>
  <si>
    <t>ばいじん Dust (単体 non-consolidated)</t>
    <phoneticPr fontId="1"/>
  </si>
  <si>
    <t>*1: 罰則金1万米ドル以上の違反件数 Number of offences resulting in a fine of 10,000 USD or more.</t>
    <phoneticPr fontId="1"/>
  </si>
  <si>
    <t>*2: 環境マネジメントシステムとしてISO14001を取得  ISO14001 used as environmental management system.
*3: 製造・加工拠点を対象 Manufacturing and processing sites.
*4: 対象拠点の生産高合計に対する認証取得拠点の生産高合計の割合 Ratio of the total production of certified sites to the total production of the subject sites.</t>
    <rPh sb="28" eb="30">
      <t>シュトク</t>
    </rPh>
    <phoneticPr fontId="1"/>
  </si>
  <si>
    <t>電力購入量 Electricity purchased</t>
    <rPh sb="0" eb="2">
      <t>デンリョク</t>
    </rPh>
    <rPh sb="2" eb="4">
      <t>コウニュウ</t>
    </rPh>
    <rPh sb="4" eb="5">
      <t>リョウ</t>
    </rPh>
    <phoneticPr fontId="1"/>
  </si>
  <si>
    <t>グリーン電力購入量 Green electricity purchased</t>
    <rPh sb="4" eb="6">
      <t>デンリョク</t>
    </rPh>
    <rPh sb="6" eb="9">
      <t>コウニュウリョウ</t>
    </rPh>
    <phoneticPr fontId="1"/>
  </si>
  <si>
    <t>太陽光発電量 Solar Electricity generated and used</t>
    <rPh sb="0" eb="3">
      <t>タイヨウコウ</t>
    </rPh>
    <rPh sb="3" eb="5">
      <t>ハツデン</t>
    </rPh>
    <rPh sb="5" eb="6">
      <t>リョウ</t>
    </rPh>
    <phoneticPr fontId="1"/>
  </si>
  <si>
    <r>
      <t>蒸気購入量</t>
    </r>
    <r>
      <rPr>
        <vertAlign val="superscript"/>
        <sz val="9"/>
        <rFont val="Meiryo UI"/>
        <family val="3"/>
        <charset val="128"/>
      </rPr>
      <t xml:space="preserve">*5 </t>
    </r>
    <r>
      <rPr>
        <sz val="9"/>
        <rFont val="Meiryo UI"/>
        <family val="3"/>
        <charset val="128"/>
      </rPr>
      <t>Steam purchased</t>
    </r>
    <r>
      <rPr>
        <vertAlign val="superscript"/>
        <sz val="9"/>
        <rFont val="Meiryo UI"/>
        <family val="3"/>
        <charset val="128"/>
      </rPr>
      <t>*5</t>
    </r>
    <rPh sb="0" eb="5">
      <t>ジョウキコウニュウリョウ</t>
    </rPh>
    <phoneticPr fontId="1"/>
  </si>
  <si>
    <t>温水購入量 Hot water purchased</t>
    <rPh sb="0" eb="2">
      <t>オンスイ</t>
    </rPh>
    <rPh sb="2" eb="5">
      <t>コウニュウリョウ</t>
    </rPh>
    <phoneticPr fontId="1"/>
  </si>
  <si>
    <t>外部から購入した燃料 Purchased fuels</t>
    <rPh sb="0" eb="2">
      <t>ガイブ</t>
    </rPh>
    <rPh sb="4" eb="6">
      <t>コウニュウ</t>
    </rPh>
    <rPh sb="8" eb="10">
      <t>ネンリョウ</t>
    </rPh>
    <phoneticPr fontId="1"/>
  </si>
  <si>
    <t>上水・工業用水 Municipal supply water/industrial water</t>
    <phoneticPr fontId="1"/>
  </si>
  <si>
    <t>地下水 Ground water</t>
    <rPh sb="0" eb="3">
      <t>チカスイ</t>
    </rPh>
    <phoneticPr fontId="1"/>
  </si>
  <si>
    <r>
      <t>千m</t>
    </r>
    <r>
      <rPr>
        <vertAlign val="superscript"/>
        <sz val="9"/>
        <rFont val="Meiryo UI"/>
        <family val="3"/>
        <charset val="128"/>
      </rPr>
      <t>3</t>
    </r>
    <r>
      <rPr>
        <sz val="9"/>
        <rFont val="Meiryo UI"/>
        <family val="3"/>
        <charset val="128"/>
      </rPr>
      <t xml:space="preserve">
thousand m</t>
    </r>
    <r>
      <rPr>
        <vertAlign val="superscript"/>
        <sz val="9"/>
        <rFont val="Meiryo UI"/>
        <family val="3"/>
        <charset val="128"/>
      </rPr>
      <t>3</t>
    </r>
    <rPh sb="0" eb="1">
      <t>セン</t>
    </rPh>
    <phoneticPr fontId="1"/>
  </si>
  <si>
    <r>
      <t>CO</t>
    </r>
    <r>
      <rPr>
        <vertAlign val="subscript"/>
        <sz val="9"/>
        <rFont val="Meiryo UI"/>
        <family val="3"/>
        <charset val="128"/>
      </rPr>
      <t xml:space="preserve">2 </t>
    </r>
    <r>
      <rPr>
        <sz val="9"/>
        <rFont val="Meiryo UI"/>
        <family val="3"/>
        <charset val="128"/>
      </rPr>
      <t>Scope1 ＋ Scope2 (マーケット、Market base )</t>
    </r>
    <phoneticPr fontId="1"/>
  </si>
  <si>
    <t>廃棄物等排出量 Total waste etc., disposed</t>
    <rPh sb="0" eb="3">
      <t>ハイキブツ</t>
    </rPh>
    <rPh sb="3" eb="4">
      <t>ナド</t>
    </rPh>
    <rPh sb="4" eb="6">
      <t>ハイシュツ</t>
    </rPh>
    <rPh sb="6" eb="7">
      <t>リョウ</t>
    </rPh>
    <phoneticPr fontId="1"/>
  </si>
  <si>
    <t>排水量 Water discharged</t>
    <rPh sb="0" eb="3">
      <t>ハイスイリョウ</t>
    </rPh>
    <phoneticPr fontId="1"/>
  </si>
  <si>
    <t>有機溶剤 Organic solvents</t>
    <rPh sb="0" eb="4">
      <t>ユウキヨウザイ</t>
    </rPh>
    <phoneticPr fontId="1"/>
  </si>
  <si>
    <t>Energy (electric power): (market) Figures of Japan, Germany and part of U.S. indicates emission coefficients by electric power companies.</t>
  </si>
  <si>
    <t>And figures of Vietnam and Taiwan indicates emission coefficients by government.</t>
  </si>
  <si>
    <t>Calculated by adding up the amount of organic solvents (toluene, ethyl acetate, etc.) released into atmosphere within the Nitto Group,</t>
  </si>
  <si>
    <t>Total amount of purchased electricity from third parties (except green electricity).</t>
    <phoneticPr fontId="1"/>
  </si>
  <si>
    <t>Total amount of purchased green electricity (includes certificates) from third parties.</t>
    <phoneticPr fontId="1"/>
  </si>
  <si>
    <t xml:space="preserve">電力購入量
</t>
    <phoneticPr fontId="1"/>
  </si>
  <si>
    <t>Electricity purchased</t>
  </si>
  <si>
    <t xml:space="preserve">グリーン電力購入量
</t>
    <phoneticPr fontId="1"/>
  </si>
  <si>
    <t>Green electricity purchased</t>
  </si>
  <si>
    <t xml:space="preserve">太陽光発電使用量
</t>
    <phoneticPr fontId="1"/>
  </si>
  <si>
    <t>Solar electricity generated &amp; used</t>
    <phoneticPr fontId="1"/>
  </si>
  <si>
    <t xml:space="preserve"> issued by The Greenhouse Gas Protocol. The emission factor is shown as below.</t>
    <phoneticPr fontId="1"/>
  </si>
  <si>
    <t>Energy (fuel, steam): Coefficient stipulated in ”Act on Promotion of Global Warming Countermeasures”.</t>
    <phoneticPr fontId="1"/>
  </si>
  <si>
    <t>Energy (hot water): Emission coefficients for each supplier.</t>
    <phoneticPr fontId="1"/>
  </si>
  <si>
    <t xml:space="preserve"> and the United States Environmental Protection Agency’s (EPA) Emissions &amp; Generation Resource Integrated Database (eGRID) .</t>
    <phoneticPr fontId="1"/>
  </si>
  <si>
    <t>Materials burned by Nitto Gr. (solvent): Coefficient decided by Nitto assuming combustion reaction of solvent.</t>
    <phoneticPr fontId="1"/>
  </si>
  <si>
    <t xml:space="preserve"> throughout the Supply Chain ver.3.3</t>
    <phoneticPr fontId="1"/>
  </si>
  <si>
    <r>
      <t>製品出荷重量</t>
    </r>
    <r>
      <rPr>
        <vertAlign val="superscript"/>
        <sz val="10"/>
        <rFont val="Meiryo UI"/>
        <family val="3"/>
        <charset val="128"/>
      </rPr>
      <t>*1</t>
    </r>
    <r>
      <rPr>
        <sz val="10"/>
        <rFont val="Meiryo UI"/>
        <family val="3"/>
        <charset val="128"/>
      </rPr>
      <t xml:space="preserve"> × CO</t>
    </r>
    <r>
      <rPr>
        <vertAlign val="subscript"/>
        <sz val="10"/>
        <rFont val="Meiryo UI"/>
        <family val="3"/>
        <charset val="128"/>
      </rPr>
      <t>2</t>
    </r>
    <r>
      <rPr>
        <sz val="10"/>
        <rFont val="Meiryo UI"/>
        <family val="3"/>
        <charset val="128"/>
      </rPr>
      <t xml:space="preserve"> 排出原単位</t>
    </r>
    <rPh sb="0" eb="2">
      <t>セイヒン</t>
    </rPh>
    <rPh sb="2" eb="4">
      <t>シュッカ</t>
    </rPh>
    <rPh sb="4" eb="6">
      <t>ジュウリョウ</t>
    </rPh>
    <phoneticPr fontId="1"/>
  </si>
  <si>
    <r>
      <t>Product shipping weight</t>
    </r>
    <r>
      <rPr>
        <vertAlign val="superscript"/>
        <sz val="10"/>
        <rFont val="Meiryo UI"/>
        <family val="3"/>
        <charset val="128"/>
      </rPr>
      <t>*1</t>
    </r>
    <r>
      <rPr>
        <sz val="10"/>
        <rFont val="Meiryo UI"/>
        <family val="3"/>
        <charset val="128"/>
      </rPr>
      <t xml:space="preserve"> × CO</t>
    </r>
    <r>
      <rPr>
        <vertAlign val="subscript"/>
        <sz val="10"/>
        <rFont val="Meiryo UI"/>
        <family val="3"/>
        <charset val="128"/>
      </rPr>
      <t>2</t>
    </r>
    <r>
      <rPr>
        <sz val="10"/>
        <rFont val="Meiryo UI"/>
        <family val="3"/>
        <charset val="128"/>
      </rPr>
      <t xml:space="preserve"> emissions per unit</t>
    </r>
    <phoneticPr fontId="1"/>
  </si>
  <si>
    <r>
      <t>販売数量</t>
    </r>
    <r>
      <rPr>
        <vertAlign val="superscript"/>
        <sz val="10"/>
        <rFont val="Meiryo UI"/>
        <family val="3"/>
        <charset val="128"/>
      </rPr>
      <t>*2</t>
    </r>
    <r>
      <rPr>
        <sz val="10"/>
        <rFont val="Meiryo UI"/>
        <family val="3"/>
        <charset val="128"/>
      </rPr>
      <t>×年間消費電力×耐用年数×CO</t>
    </r>
    <r>
      <rPr>
        <vertAlign val="subscript"/>
        <sz val="10"/>
        <rFont val="Meiryo UI"/>
        <family val="3"/>
        <charset val="128"/>
      </rPr>
      <t xml:space="preserve">2 </t>
    </r>
    <r>
      <rPr>
        <sz val="10"/>
        <rFont val="Meiryo UI"/>
        <family val="3"/>
        <charset val="128"/>
      </rPr>
      <t>排出原単位</t>
    </r>
    <phoneticPr fontId="1"/>
  </si>
  <si>
    <r>
      <t>Sales volume</t>
    </r>
    <r>
      <rPr>
        <vertAlign val="superscript"/>
        <sz val="10"/>
        <rFont val="Meiryo UI"/>
        <family val="3"/>
        <charset val="128"/>
      </rPr>
      <t>*2</t>
    </r>
    <r>
      <rPr>
        <sz val="10"/>
        <rFont val="Meiryo UI"/>
        <family val="3"/>
        <charset val="128"/>
      </rPr>
      <t xml:space="preserve"> x Annual power consumption x Useful life x CO</t>
    </r>
    <r>
      <rPr>
        <vertAlign val="subscript"/>
        <sz val="10"/>
        <rFont val="Meiryo UI"/>
        <family val="3"/>
        <charset val="128"/>
      </rPr>
      <t>2</t>
    </r>
    <r>
      <rPr>
        <sz val="10"/>
        <rFont val="Meiryo UI"/>
        <family val="3"/>
        <charset val="128"/>
      </rPr>
      <t xml:space="preserve"> emissions per unit</t>
    </r>
    <phoneticPr fontId="1"/>
  </si>
  <si>
    <t>*1 Product shipping weight is calculated by deducting the weight of waste discharged.</t>
    <phoneticPr fontId="1"/>
  </si>
  <si>
    <t xml:space="preserve"> from our production processes from the purchased weight of raw materials (excluding organic solvents).</t>
    <phoneticPr fontId="1"/>
  </si>
  <si>
    <r>
      <t>千m</t>
    </r>
    <r>
      <rPr>
        <vertAlign val="superscript"/>
        <sz val="9"/>
        <rFont val="Meiryo UI"/>
        <family val="3"/>
        <charset val="128"/>
      </rPr>
      <t>3</t>
    </r>
    <phoneticPr fontId="1"/>
  </si>
  <si>
    <r>
      <t>thousand m</t>
    </r>
    <r>
      <rPr>
        <vertAlign val="superscript"/>
        <sz val="9"/>
        <rFont val="Meiryo UI"/>
        <family val="3"/>
        <charset val="128"/>
      </rPr>
      <t>3</t>
    </r>
    <phoneticPr fontId="1"/>
  </si>
  <si>
    <r>
      <t>千m</t>
    </r>
    <r>
      <rPr>
        <vertAlign val="superscript"/>
        <sz val="9"/>
        <rFont val="Meiryo UI"/>
        <family val="3"/>
        <charset val="128"/>
      </rPr>
      <t>3</t>
    </r>
    <phoneticPr fontId="1"/>
  </si>
  <si>
    <r>
      <t>thousand m</t>
    </r>
    <r>
      <rPr>
        <vertAlign val="superscript"/>
        <sz val="9"/>
        <rFont val="Meiryo UI"/>
        <family val="3"/>
        <charset val="128"/>
      </rPr>
      <t>3</t>
    </r>
    <phoneticPr fontId="1"/>
  </si>
  <si>
    <t xml:space="preserve"> from outside the Nitto Gr.</t>
    <phoneticPr fontId="1"/>
  </si>
  <si>
    <t xml:space="preserve"> (Shenzhen) Co., Ltd., and NITTO DENKO VIETNAM CO., LTD</t>
    <phoneticPr fontId="1"/>
  </si>
  <si>
    <t>Calculated by multiplying the organic solvent concentration by the amount of exhaust gas,
 or estimated from the amount of organic solvent purchased.</t>
    <phoneticPr fontId="1"/>
  </si>
  <si>
    <t xml:space="preserve"> + Total amount of valuable resources.</t>
    <phoneticPr fontId="1"/>
  </si>
  <si>
    <t xml:space="preserve">  which is equivalent to 95 % on a purchase volume basis.</t>
    <phoneticPr fontId="1"/>
  </si>
  <si>
    <t xml:space="preserve"> which is equivalent to 95 % on a purchase volume basis.</t>
    <phoneticPr fontId="1"/>
  </si>
  <si>
    <t>*Results of Nitto Denko Corp. Onomichi, Kameyama and Shiga plants, Korea Nitto Optical Co., Ltd., Nitto Denko Fine Circuit Technology</t>
    <phoneticPr fontId="1"/>
  </si>
  <si>
    <t>Municipal supply water
/Industrial water</t>
    <phoneticPr fontId="1"/>
  </si>
  <si>
    <t xml:space="preserve">水リサイクル量
</t>
    <phoneticPr fontId="1"/>
  </si>
  <si>
    <t>Water recycled</t>
  </si>
  <si>
    <t xml:space="preserve">排水量
</t>
    <phoneticPr fontId="1"/>
  </si>
  <si>
    <t>Water discharged</t>
    <phoneticPr fontId="1"/>
  </si>
  <si>
    <t xml:space="preserve">汚濁物質（COD）排出量
</t>
    <phoneticPr fontId="1"/>
  </si>
  <si>
    <t>Pollutants (COD) discharged</t>
    <phoneticPr fontId="1"/>
  </si>
  <si>
    <t xml:space="preserve">水消費量
</t>
    <phoneticPr fontId="1"/>
  </si>
  <si>
    <t>Water consumed</t>
    <phoneticPr fontId="1"/>
  </si>
  <si>
    <t>Organic solvents purchased</t>
    <phoneticPr fontId="1"/>
  </si>
  <si>
    <t>Organic solvents recycled</t>
    <phoneticPr fontId="1"/>
  </si>
  <si>
    <t>Organic solvent atmospheric emissions</t>
    <phoneticPr fontId="1"/>
  </si>
  <si>
    <t>有機溶剤大気排出量</t>
    <phoneticPr fontId="1"/>
  </si>
  <si>
    <t>有機溶剤リサイクル量</t>
    <phoneticPr fontId="1"/>
  </si>
  <si>
    <t>有機溶剤購入量</t>
    <phoneticPr fontId="1"/>
  </si>
  <si>
    <t>Total waste etc., disposed</t>
    <phoneticPr fontId="1"/>
  </si>
  <si>
    <t>廃棄物等排出量</t>
    <phoneticPr fontId="1"/>
  </si>
  <si>
    <t>Amount recycled</t>
    <phoneticPr fontId="1"/>
  </si>
  <si>
    <t>廃棄物等リサイクル量</t>
    <phoneticPr fontId="1"/>
  </si>
  <si>
    <t>Ratio of waste etc., recycled</t>
    <phoneticPr fontId="1"/>
  </si>
  <si>
    <t>廃棄物等リサイクル率</t>
    <phoneticPr fontId="1"/>
  </si>
  <si>
    <t>Hazardous waste disposed</t>
    <phoneticPr fontId="1"/>
  </si>
  <si>
    <t>有害廃棄物排出量</t>
    <phoneticPr fontId="1"/>
  </si>
  <si>
    <t>Nitto グループ内で大気排出された有機溶剤量（トルエン、酢酸エチル等）のうち、購入量ベースで95 ％に相当する有機溶剤の大気排出量を合算して算出。</t>
    <phoneticPr fontId="1"/>
  </si>
  <si>
    <t>Nitto グループ内で再利用を目的として精製された有機溶剤量（トルエン、酢酸エチル等）のうち、購入量ベースで95 ％に相当する有機溶剤の再生量を合算して算出</t>
    <phoneticPr fontId="1"/>
  </si>
  <si>
    <t>Nittoグループ外から調達した有機溶剤（トルエン、酢酸エチル等）のうち、購入量ベースで95 ％に相当する有機溶剤の購入量を合算して算出</t>
    <phoneticPr fontId="1"/>
  </si>
  <si>
    <t>千円
thousand JPY</t>
    <rPh sb="0" eb="1">
      <t>セン</t>
    </rPh>
    <rPh sb="1" eb="2">
      <t>エン</t>
    </rPh>
    <phoneticPr fontId="2"/>
  </si>
  <si>
    <t>*7: FY2022より購入原材料の重量換算係数を従来のものより精緻化
Starting from FY2022, the weight conversion coefficient for purchased raw materials has been made more precise than before.
*8: LNG(日本)の排出原単位をより精緻なものに見直し
The emission per unit of LNG (Japan) has been revised to be more precise.
*9: これまで含まれていなかった原材料輸送、中間品・製品の輸出による排出量を追加し、FY2022以降の算定方法を見直し
Emissions from the transportation of raw materials and the export of intermediate and finished products, which were not previously included,
 have been added, and the calculation method for FY2022 and onwards has been revised.
*10: FY2023より、排出原単位を種類別から種類・処理方法別に見直し
From FY2023, emissions per unit have been revised from by type to by type and treatment method.
*11: 販売した製品の廃棄処理方法は焼却のみであると考え、FY2022から排出原単位を見直し
Considering that the only method for disposing of sold products is incineration, we have revised emissions per unit of production from FY2022.</t>
    <phoneticPr fontId="1"/>
  </si>
  <si>
    <t>未来の地球を守る_循環型社会の実現  Protecting the future Earth_Realizing a circular society</t>
    <phoneticPr fontId="1"/>
  </si>
  <si>
    <t>負の影響があると評価されたサプライヤー数 
Number of suppliers assessed with substantial actual/potential negative impacts</t>
    <rPh sb="0" eb="1">
      <t>フ</t>
    </rPh>
    <rPh sb="2" eb="4">
      <t>エイキョウ</t>
    </rPh>
    <rPh sb="8" eb="10">
      <t>ヒョウカ</t>
    </rPh>
    <rPh sb="19" eb="20">
      <t>スウ</t>
    </rPh>
    <phoneticPr fontId="1"/>
  </si>
  <si>
    <t>取引停止サプライヤー数 
Number of suppliers with substantial actual/potential negative impacts that were terminated</t>
    <rPh sb="0" eb="2">
      <t>トリヒキ</t>
    </rPh>
    <rPh sb="2" eb="4">
      <t>テイシ</t>
    </rPh>
    <rPh sb="10" eb="11">
      <t>スウ</t>
    </rPh>
    <phoneticPr fontId="1"/>
  </si>
  <si>
    <t>是正措置計画の実施をサポートしたサプライヤー数 
Total number of suppliers supported in corrective action plan implementation</t>
    <phoneticPr fontId="1"/>
  </si>
  <si>
    <r>
      <t xml:space="preserve">*1: 詳細はこちらを参照 Please check the following link for more information </t>
    </r>
    <r>
      <rPr>
        <sz val="7"/>
        <rFont val="Meiryo UI"/>
        <family val="3"/>
        <charset val="128"/>
      </rPr>
      <t>https://www.nitto.com/jp/ja/sustainability/social/procurement/partner_hotline/</t>
    </r>
    <phoneticPr fontId="1"/>
  </si>
  <si>
    <t>重要サプライヤー評価数
 Total number of suppliers assessed via desk assessments/on-site assessments</t>
    <rPh sb="0" eb="2">
      <t>ジュウヨウ</t>
    </rPh>
    <rPh sb="8" eb="10">
      <t>ヒョウカ</t>
    </rPh>
    <rPh sb="10" eb="11">
      <t>スウ</t>
    </rPh>
    <phoneticPr fontId="1"/>
  </si>
  <si>
    <t>総購入金額に対するTier1重要サプライヤー購入金額比率
Ratio of total spend on significant suppliers in Tier-1</t>
    <rPh sb="0" eb="1">
      <t>ソウ</t>
    </rPh>
    <rPh sb="1" eb="5">
      <t>コウニュウキンガク</t>
    </rPh>
    <rPh sb="6" eb="7">
      <t>タイ</t>
    </rPh>
    <rPh sb="22" eb="26">
      <t>コウニュウキンガク</t>
    </rPh>
    <rPh sb="26" eb="28">
      <t>ヒリツ</t>
    </rPh>
    <phoneticPr fontId="1"/>
  </si>
  <si>
    <t>非Tier1に占める重要サプライヤー総数 
Total number of significant suppliers in non Tier-1</t>
    <rPh sb="0" eb="1">
      <t>ヒ</t>
    </rPh>
    <phoneticPr fontId="1"/>
  </si>
  <si>
    <t>*1: 7月1日時点の数値を算出　Data as of July 1st
*2: 管理職の中でも組織・人をけん引する人　Female manager who lead organization or manage people</t>
    <rPh sb="7" eb="8">
      <t>ニチ</t>
    </rPh>
    <rPh sb="14" eb="16">
      <t>サンシュツ</t>
    </rPh>
    <phoneticPr fontId="1"/>
  </si>
  <si>
    <t>*3: 各年度で支払われた金額　Amount paid each year
*4: 算出方法の変更により、過去のデータを見直し Review previous data due to change in calculation method</t>
    <phoneticPr fontId="1"/>
  </si>
  <si>
    <r>
      <t>基本給、その他現金 インセンティブ</t>
    </r>
    <r>
      <rPr>
        <b/>
        <sz val="10"/>
        <rFont val="Meiryo UI"/>
        <family val="3"/>
        <charset val="128"/>
      </rPr>
      <t>年間平均額（単体）</t>
    </r>
    <r>
      <rPr>
        <b/>
        <vertAlign val="superscript"/>
        <sz val="10"/>
        <rFont val="Meiryo UI"/>
        <family val="3"/>
        <charset val="128"/>
      </rPr>
      <t xml:space="preserve">*3*4 </t>
    </r>
    <r>
      <rPr>
        <b/>
        <sz val="10"/>
        <rFont val="Meiryo UI"/>
        <family val="3"/>
        <charset val="128"/>
      </rPr>
      <t>Base Salary and Other Cash Incentives (non-consolidated)</t>
    </r>
    <r>
      <rPr>
        <b/>
        <vertAlign val="superscript"/>
        <sz val="10"/>
        <rFont val="Meiryo UI"/>
        <family val="3"/>
        <charset val="128"/>
      </rPr>
      <t>*3*4</t>
    </r>
    <rPh sb="17" eb="22">
      <t>ネンカンヘイキンガク</t>
    </rPh>
    <phoneticPr fontId="1"/>
  </si>
  <si>
    <r>
      <t>エンゲージメントスコア</t>
    </r>
    <r>
      <rPr>
        <b/>
        <vertAlign val="superscript"/>
        <sz val="10"/>
        <rFont val="Meiryo UI"/>
        <family val="3"/>
        <charset val="128"/>
      </rPr>
      <t>*5</t>
    </r>
    <r>
      <rPr>
        <b/>
        <sz val="10"/>
        <rFont val="Meiryo UI"/>
        <family val="3"/>
        <charset val="128"/>
      </rPr>
      <t xml:space="preserve"> Employee Engagement Scores</t>
    </r>
    <r>
      <rPr>
        <b/>
        <vertAlign val="superscript"/>
        <sz val="10"/>
        <rFont val="Meiryo UI"/>
        <family val="3"/>
        <charset val="128"/>
      </rPr>
      <t>*5</t>
    </r>
    <phoneticPr fontId="1"/>
  </si>
  <si>
    <t>*5: 調査は2年おきに実施　Survey conducted every 2 years</t>
    <rPh sb="4" eb="6">
      <t>チョウサ</t>
    </rPh>
    <rPh sb="8" eb="9">
      <t>ネン</t>
    </rPh>
    <rPh sb="12" eb="14">
      <t>ジッシ</t>
    </rPh>
    <phoneticPr fontId="1"/>
  </si>
  <si>
    <r>
      <t>チャレンジ比率</t>
    </r>
    <r>
      <rPr>
        <b/>
        <vertAlign val="superscript"/>
        <sz val="10"/>
        <rFont val="Meiryo UI"/>
        <family val="3"/>
        <charset val="128"/>
      </rPr>
      <t>*6</t>
    </r>
    <r>
      <rPr>
        <b/>
        <sz val="10"/>
        <rFont val="Meiryo UI"/>
        <family val="3"/>
        <charset val="128"/>
      </rPr>
      <t xml:space="preserve"> Challenge Ratio</t>
    </r>
    <r>
      <rPr>
        <b/>
        <vertAlign val="superscript"/>
        <sz val="10"/>
        <rFont val="Meiryo UI"/>
        <family val="3"/>
        <charset val="128"/>
      </rPr>
      <t>*6</t>
    </r>
    <phoneticPr fontId="1"/>
  </si>
  <si>
    <t>*6: 価値創造にチャレンジする人財の比率 Percentage of personnel taking on challenges of creating value</t>
    <rPh sb="4" eb="6">
      <t>カチ</t>
    </rPh>
    <rPh sb="6" eb="8">
      <t>ソウゾウ</t>
    </rPh>
    <rPh sb="16" eb="18">
      <t>ジンザイ</t>
    </rPh>
    <rPh sb="19" eb="21">
      <t>ヒリツ</t>
    </rPh>
    <phoneticPr fontId="1"/>
  </si>
  <si>
    <t>*1: ばいじん、NOx、SOxは単体、有機溶剤は連結。精度向上のため、FY2021のばいじん排出量およびNOx排出量を修正
Dust, NOx, SOx are non-consolidated and Organic solvents are consolidated. To improve accuracy, we revised the dust and NOx in FY2021.
*2: FY2022排出量はFY2023と同じ有機溶剤種類を集計
 FY2022 organic solvent atomospheric emissions calculated by same organic solvent types as FY2023.</t>
    <phoneticPr fontId="1"/>
  </si>
  <si>
    <t xml:space="preserve">*1: FY2020はカバー率98％、FY2021はカバー率97％ Data coverage of FY2020 is 98 % and FY2021 is 97 %.
*2: FY2022は、FY2023と同じ対象会社を集計　FY2022 emissions calculated by same site boundary as FY2023.
</t>
    <rPh sb="14" eb="15">
      <t>リツ</t>
    </rPh>
    <rPh sb="29" eb="30">
      <t>リツ</t>
    </rPh>
    <phoneticPr fontId="1"/>
  </si>
  <si>
    <t>1,201(415)</t>
    <phoneticPr fontId="1"/>
  </si>
  <si>
    <t>78(50)</t>
    <phoneticPr fontId="1"/>
  </si>
  <si>
    <t>130(58)</t>
    <phoneticPr fontId="1"/>
  </si>
  <si>
    <t>527(175)</t>
    <phoneticPr fontId="1"/>
  </si>
  <si>
    <t xml:space="preserve">従業員１人当たりの年間平均教育研修時間
Average hours per employee of training and development </t>
    <phoneticPr fontId="1"/>
  </si>
  <si>
    <t>従業員１人当たりの年間平均教育研修費用
Average amount spent per employee on training and development</t>
    <rPh sb="4" eb="5">
      <t>ニン</t>
    </rPh>
    <phoneticPr fontId="1"/>
  </si>
  <si>
    <t>-</t>
    <phoneticPr fontId="1"/>
  </si>
  <si>
    <t>ニッチトップ売上収益比率 Niche top sales ratio</t>
    <rPh sb="6" eb="8">
      <t>ウリアゲ</t>
    </rPh>
    <rPh sb="8" eb="10">
      <t>シュウエキ</t>
    </rPh>
    <rPh sb="10" eb="12">
      <t>ヒリツ</t>
    </rPh>
    <phoneticPr fontId="1"/>
  </si>
  <si>
    <t>ニッチトップ売上収益比率 Niche Top Sales Ratio</t>
    <rPh sb="8" eb="10">
      <t>シュウエキ</t>
    </rPh>
    <phoneticPr fontId="1"/>
  </si>
  <si>
    <r>
      <t>PlanetFlags™/HumanFlags™カテゴリ売上収益比率*</t>
    </r>
    <r>
      <rPr>
        <b/>
        <vertAlign val="superscript"/>
        <sz val="10"/>
        <rFont val="Meiryo UI"/>
        <family val="3"/>
        <charset val="128"/>
      </rPr>
      <t>1</t>
    </r>
    <r>
      <rPr>
        <b/>
        <sz val="10"/>
        <rFont val="Meiryo UI"/>
        <family val="3"/>
        <charset val="128"/>
      </rPr>
      <t xml:space="preserve"> PlanetFlags/HumanFlags Category Sales Ratio*</t>
    </r>
    <r>
      <rPr>
        <b/>
        <vertAlign val="superscript"/>
        <sz val="10"/>
        <rFont val="Meiryo UI"/>
        <family val="3"/>
        <charset val="128"/>
      </rPr>
      <t>1</t>
    </r>
    <rPh sb="28" eb="30">
      <t>ウリアゲ</t>
    </rPh>
    <rPh sb="30" eb="32">
      <t>シュウエキ</t>
    </rPh>
    <phoneticPr fontId="1"/>
  </si>
  <si>
    <t>PlanetFlags™/HumanFlags™カテゴリ売上収益比率 
PlanetFlags/HumanFlags category sales ratio</t>
    <rPh sb="30" eb="32">
      <t>シュウエキ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</si>
</sst>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0"/>
    <numFmt numFmtId="177" formatCode="0.000"/>
    <numFmt numFmtId="178" formatCode="#,##0.0"/>
    <numFmt numFmtId="179" formatCode="#,##0.0;[Red]\-#,##0.0"/>
    <numFmt numFmtId="180" formatCode="0_);\(0\)"/>
    <numFmt numFmtId="181" formatCode="#,##0_ "/>
    <numFmt numFmtId="182" formatCode="#,##0.000;[Red]\-#,##0.000"/>
    <numFmt numFmtId="183" formatCode="0.00_);[Red]\(0.00\)"/>
    <numFmt numFmtId="184" formatCode="0.0_ "/>
    <numFmt numFmtId="185" formatCode="0_);[Red]\(0\)"/>
    <numFmt numFmtId="186" formatCode="0.0_);[Red]\(0.0\)"/>
  </numFmts>
  <fonts count="50">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游ゴシック"/>
      <family val="2"/>
      <charset val="128"/>
      <scheme val="minor"/>
    </font>
    <font>
      <sz val="10"/>
      <color theme="1"/>
      <name val="Meiryo UI"/>
      <family val="3"/>
      <charset val="128"/>
    </font>
    <font>
      <sz val="9"/>
      <color theme="1"/>
      <name val="Meiryo UI"/>
      <family val="3"/>
      <charset val="128"/>
    </font>
    <font>
      <b/>
      <sz val="9"/>
      <color theme="1"/>
      <name val="Meiryo UI"/>
      <family val="3"/>
      <charset val="128"/>
    </font>
    <font>
      <b/>
      <u/>
      <sz val="11"/>
      <color theme="1"/>
      <name val="Meiryo UI"/>
      <family val="3"/>
      <charset val="128"/>
    </font>
    <font>
      <sz val="10"/>
      <name val="Meiryo UI"/>
      <family val="3"/>
      <charset val="128"/>
    </font>
    <font>
      <sz val="9"/>
      <color rgb="FFFF0000"/>
      <name val="Meiryo UI"/>
      <family val="3"/>
      <charset val="128"/>
    </font>
    <font>
      <sz val="8"/>
      <color theme="1"/>
      <name val="Meiryo UI"/>
      <family val="3"/>
      <charset val="128"/>
    </font>
    <font>
      <b/>
      <sz val="10"/>
      <color theme="1"/>
      <name val="Meiryo UI"/>
      <family val="3"/>
      <charset val="128"/>
    </font>
    <font>
      <vertAlign val="superscript"/>
      <sz val="9"/>
      <color theme="1"/>
      <name val="Meiryo UI"/>
      <family val="3"/>
      <charset val="128"/>
    </font>
    <font>
      <sz val="9"/>
      <name val="Meiryo UI"/>
      <family val="3"/>
      <charset val="128"/>
    </font>
    <font>
      <sz val="8"/>
      <name val="Meiryo UI"/>
      <family val="3"/>
      <charset val="128"/>
    </font>
    <font>
      <b/>
      <vertAlign val="superscript"/>
      <sz val="10"/>
      <color theme="1"/>
      <name val="Meiryo UI"/>
      <family val="3"/>
      <charset val="128"/>
    </font>
    <font>
      <b/>
      <sz val="10"/>
      <name val="Meiryo UI"/>
      <family val="3"/>
      <charset val="128"/>
    </font>
    <font>
      <sz val="10"/>
      <name val="Arial"/>
      <family val="2"/>
    </font>
    <font>
      <sz val="10"/>
      <color theme="1"/>
      <name val="Meiryo UI"/>
      <family val="2"/>
      <charset val="128"/>
    </font>
    <font>
      <u/>
      <sz val="11"/>
      <color theme="10"/>
      <name val="游ゴシック"/>
      <family val="2"/>
      <charset val="128"/>
      <scheme val="minor"/>
    </font>
    <font>
      <b/>
      <vertAlign val="superscript"/>
      <sz val="10"/>
      <name val="Meiryo UI"/>
      <family val="3"/>
      <charset val="128"/>
    </font>
    <font>
      <vertAlign val="superscript"/>
      <sz val="9"/>
      <name val="Meiryo UI"/>
      <family val="3"/>
      <charset val="128"/>
    </font>
    <font>
      <b/>
      <sz val="9"/>
      <name val="Meiryo UI"/>
      <family val="3"/>
      <charset val="128"/>
    </font>
    <font>
      <sz val="9"/>
      <color theme="1"/>
      <name val="Meiryo UI"/>
      <family val="3"/>
    </font>
    <font>
      <sz val="10"/>
      <color theme="1"/>
      <name val="Meiryo UI"/>
      <family val="3"/>
    </font>
    <font>
      <b/>
      <sz val="10"/>
      <name val="Meiryo UI"/>
      <family val="3"/>
    </font>
    <font>
      <sz val="9"/>
      <color rgb="FFFF0000"/>
      <name val="Meiryo UI"/>
      <family val="3"/>
    </font>
    <font>
      <sz val="9"/>
      <name val="Meiryo UI"/>
      <family val="3"/>
    </font>
    <font>
      <sz val="10"/>
      <name val="Meiryo UI"/>
      <family val="3"/>
    </font>
    <font>
      <sz val="7"/>
      <color theme="1"/>
      <name val="Meiryo UI"/>
      <family val="3"/>
      <charset val="128"/>
    </font>
    <font>
      <vertAlign val="superscript"/>
      <sz val="10"/>
      <color theme="1"/>
      <name val="Meiryo UI"/>
      <family val="3"/>
      <charset val="128"/>
    </font>
    <font>
      <sz val="9"/>
      <color rgb="FF000000"/>
      <name val="Meiryo UI"/>
      <family val="3"/>
      <charset val="128"/>
    </font>
    <font>
      <vertAlign val="superscript"/>
      <sz val="9"/>
      <color rgb="FF000000"/>
      <name val="Meiryo UI"/>
      <family val="3"/>
      <charset val="128"/>
    </font>
    <font>
      <sz val="7"/>
      <name val="Meiryo UI"/>
      <family val="3"/>
      <charset val="128"/>
    </font>
    <font>
      <strike/>
      <sz val="9"/>
      <color theme="1"/>
      <name val="Meiryo UI"/>
      <family val="3"/>
      <charset val="128"/>
    </font>
    <font>
      <b/>
      <u/>
      <sz val="11"/>
      <name val="Meiryo UI"/>
      <family val="3"/>
      <charset val="128"/>
    </font>
    <font>
      <vertAlign val="subscript"/>
      <sz val="10"/>
      <name val="Meiryo UI"/>
      <family val="3"/>
      <charset val="128"/>
    </font>
    <font>
      <sz val="9"/>
      <name val="ＭＳ Ｐゴシック"/>
      <family val="2"/>
      <charset val="128"/>
    </font>
    <font>
      <vertAlign val="subscript"/>
      <sz val="9"/>
      <name val="Meiryo UI"/>
      <family val="3"/>
      <charset val="128"/>
    </font>
    <font>
      <b/>
      <vertAlign val="subscript"/>
      <sz val="10"/>
      <name val="Meiryo UI"/>
      <family val="3"/>
      <charset val="128"/>
    </font>
    <font>
      <sz val="8"/>
      <name val="メイリオ"/>
      <family val="3"/>
      <charset val="128"/>
    </font>
    <font>
      <sz val="11"/>
      <name val="游ゴシック"/>
      <family val="2"/>
      <charset val="128"/>
      <scheme val="minor"/>
    </font>
    <font>
      <sz val="8"/>
      <name val="Meiryo UI"/>
      <family val="3"/>
    </font>
    <font>
      <b/>
      <u/>
      <sz val="11"/>
      <name val="Meiryo UI"/>
      <family val="3"/>
    </font>
    <font>
      <b/>
      <sz val="10"/>
      <color theme="0"/>
      <name val="Meiryo UI"/>
      <family val="3"/>
      <charset val="128"/>
    </font>
    <font>
      <sz val="9"/>
      <color theme="0"/>
      <name val="Meiryo UI"/>
      <family val="3"/>
      <charset val="128"/>
    </font>
    <font>
      <sz val="10"/>
      <color theme="0"/>
      <name val="Meiryo UI"/>
      <family val="3"/>
      <charset val="128"/>
    </font>
    <font>
      <b/>
      <sz val="9"/>
      <color theme="0"/>
      <name val="Meiryo UI"/>
      <family val="3"/>
      <charset val="128"/>
    </font>
    <font>
      <sz val="8"/>
      <color theme="1"/>
      <name val="Meiryo UI"/>
      <family val="3"/>
    </font>
    <font>
      <vertAlign val="superscript"/>
      <sz val="10"/>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10A776"/>
        <bgColor indexed="64"/>
      </patternFill>
    </fill>
    <fill>
      <patternFill patternType="solid">
        <fgColor rgb="FFDCFCF1"/>
        <bgColor indexed="64"/>
      </patternFill>
    </fill>
    <fill>
      <patternFill patternType="solid">
        <fgColor rgb="FFEC9D16"/>
        <bgColor indexed="64"/>
      </patternFill>
    </fill>
    <fill>
      <patternFill patternType="solid">
        <fgColor rgb="FFFBEBD1"/>
        <bgColor indexed="64"/>
      </patternFill>
    </fill>
    <fill>
      <patternFill patternType="solid">
        <fgColor rgb="FF093091"/>
        <bgColor indexed="64"/>
      </patternFill>
    </fill>
    <fill>
      <patternFill patternType="solid">
        <fgColor rgb="FFECF1FE"/>
        <bgColor indexed="64"/>
      </patternFill>
    </fill>
  </fills>
  <borders count="12">
    <border>
      <left/>
      <right/>
      <top/>
      <bottom/>
      <diagonal/>
    </border>
    <border>
      <left style="thick">
        <color rgb="FF000099"/>
      </left>
      <right/>
      <top/>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double">
        <color indexed="64"/>
      </top>
      <bottom style="thin">
        <color indexed="64"/>
      </bottom>
      <diagonal/>
    </border>
    <border>
      <left style="thick">
        <color theme="8" tint="-0.24994659260841701"/>
      </left>
      <right/>
      <top/>
      <bottom/>
      <diagonal/>
    </border>
    <border>
      <left style="thin">
        <color rgb="FF10A776"/>
      </left>
      <right/>
      <top/>
      <bottom/>
      <diagonal/>
    </border>
    <border>
      <left style="thick">
        <color rgb="FF10A776"/>
      </left>
      <right/>
      <top/>
      <bottom/>
      <diagonal/>
    </border>
    <border>
      <left style="thick">
        <color rgb="FFEC9D16"/>
      </left>
      <right/>
      <top/>
      <bottom/>
      <diagonal/>
    </border>
    <border>
      <left/>
      <right style="thick">
        <color rgb="FF093091"/>
      </right>
      <top/>
      <bottom/>
      <diagonal/>
    </border>
  </borders>
  <cellStyleXfs count="10">
    <xf numFmtId="0" fontId="0" fillId="0" borderId="0">
      <alignment vertical="center"/>
    </xf>
    <xf numFmtId="38" fontId="3" fillId="0" borderId="0" applyFont="0" applyFill="0" applyBorder="0" applyAlignment="0" applyProtection="0">
      <alignment vertical="center"/>
    </xf>
    <xf numFmtId="0" fontId="17" fillId="0" borderId="0"/>
    <xf numFmtId="0" fontId="18"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9" fillId="0" borderId="0" applyNumberForma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467">
    <xf numFmtId="0" fontId="0" fillId="0" borderId="0" xfId="0">
      <alignment vertical="center"/>
    </xf>
    <xf numFmtId="0" fontId="5" fillId="2" borderId="0" xfId="0" applyFont="1" applyFill="1">
      <alignment vertical="center"/>
    </xf>
    <xf numFmtId="0" fontId="5" fillId="3" borderId="0" xfId="0" applyFont="1" applyFill="1">
      <alignment vertical="center"/>
    </xf>
    <xf numFmtId="0" fontId="7" fillId="3" borderId="0" xfId="0" applyFont="1" applyFill="1">
      <alignment vertical="center"/>
    </xf>
    <xf numFmtId="0" fontId="6" fillId="3" borderId="0" xfId="0" applyFont="1" applyFill="1">
      <alignment vertical="center"/>
    </xf>
    <xf numFmtId="0" fontId="4" fillId="3" borderId="1" xfId="0" applyFont="1" applyFill="1" applyBorder="1">
      <alignment vertical="center"/>
    </xf>
    <xf numFmtId="0" fontId="9" fillId="3" borderId="0" xfId="0" applyFont="1" applyFill="1">
      <alignment vertical="center"/>
    </xf>
    <xf numFmtId="31" fontId="9" fillId="3" borderId="0" xfId="0" applyNumberFormat="1" applyFont="1" applyFill="1" applyAlignment="1">
      <alignment horizontal="left" vertical="center"/>
    </xf>
    <xf numFmtId="0" fontId="10" fillId="3" borderId="0" xfId="0" applyFont="1" applyFill="1">
      <alignment vertical="center"/>
    </xf>
    <xf numFmtId="0" fontId="11" fillId="2" borderId="0" xfId="0" applyFont="1" applyFill="1">
      <alignment vertical="center"/>
    </xf>
    <xf numFmtId="0" fontId="4" fillId="3" borderId="0" xfId="0" applyFont="1" applyFill="1">
      <alignment vertical="center"/>
    </xf>
    <xf numFmtId="0" fontId="5" fillId="4" borderId="2" xfId="0" applyFont="1" applyFill="1" applyBorder="1">
      <alignment vertical="center"/>
    </xf>
    <xf numFmtId="0" fontId="5" fillId="4" borderId="2" xfId="0" applyFont="1" applyFill="1" applyBorder="1" applyAlignment="1">
      <alignment horizontal="right" vertical="center"/>
    </xf>
    <xf numFmtId="0" fontId="5" fillId="3" borderId="2" xfId="0" applyFont="1" applyFill="1" applyBorder="1">
      <alignment vertical="center"/>
    </xf>
    <xf numFmtId="0" fontId="8" fillId="3" borderId="0" xfId="0" applyFont="1" applyFill="1">
      <alignment vertical="center"/>
    </xf>
    <xf numFmtId="0" fontId="5" fillId="3" borderId="2" xfId="0" applyFont="1" applyFill="1" applyBorder="1" applyAlignment="1">
      <alignment horizontal="right" vertical="center"/>
    </xf>
    <xf numFmtId="0" fontId="5" fillId="3" borderId="0" xfId="0" applyFont="1" applyFill="1" applyAlignment="1">
      <alignment horizontal="right" vertical="center"/>
    </xf>
    <xf numFmtId="3" fontId="5" fillId="3" borderId="2" xfId="0" applyNumberFormat="1" applyFont="1" applyFill="1" applyBorder="1" applyAlignment="1">
      <alignment horizontal="right" vertical="center"/>
    </xf>
    <xf numFmtId="0" fontId="11" fillId="3" borderId="0" xfId="0" applyFont="1" applyFill="1">
      <alignment vertical="center"/>
    </xf>
    <xf numFmtId="0" fontId="4" fillId="3" borderId="0" xfId="0" quotePrefix="1" applyFont="1" applyFill="1">
      <alignment vertical="center"/>
    </xf>
    <xf numFmtId="0" fontId="13" fillId="3" borderId="0" xfId="0" applyFont="1" applyFill="1">
      <alignment vertical="center"/>
    </xf>
    <xf numFmtId="0" fontId="14" fillId="3" borderId="0" xfId="0" applyFont="1" applyFill="1">
      <alignment vertical="center"/>
    </xf>
    <xf numFmtId="38" fontId="5" fillId="3" borderId="2" xfId="1" applyFont="1" applyFill="1" applyBorder="1" applyAlignment="1">
      <alignment horizontal="right" vertical="center"/>
    </xf>
    <xf numFmtId="0" fontId="5" fillId="3" borderId="5" xfId="0" applyFont="1" applyFill="1" applyBorder="1">
      <alignment vertical="center"/>
    </xf>
    <xf numFmtId="0" fontId="5" fillId="3" borderId="4" xfId="0" applyFont="1" applyFill="1" applyBorder="1">
      <alignment vertical="center"/>
    </xf>
    <xf numFmtId="0" fontId="5" fillId="3" borderId="4" xfId="0" applyFont="1" applyFill="1" applyBorder="1" applyAlignment="1">
      <alignment horizontal="right" vertical="center"/>
    </xf>
    <xf numFmtId="3" fontId="5" fillId="3" borderId="4" xfId="0" applyNumberFormat="1" applyFont="1" applyFill="1" applyBorder="1" applyAlignment="1">
      <alignment horizontal="right" vertical="center"/>
    </xf>
    <xf numFmtId="38" fontId="5" fillId="3" borderId="4" xfId="1" applyFont="1" applyFill="1" applyBorder="1" applyAlignment="1">
      <alignment horizontal="right" vertical="center"/>
    </xf>
    <xf numFmtId="178" fontId="5" fillId="3" borderId="2" xfId="0" applyNumberFormat="1" applyFont="1" applyFill="1" applyBorder="1" applyAlignment="1">
      <alignment horizontal="right" vertical="center"/>
    </xf>
    <xf numFmtId="178" fontId="5" fillId="3" borderId="5" xfId="0" applyNumberFormat="1" applyFont="1" applyFill="1" applyBorder="1" applyAlignment="1">
      <alignment horizontal="right" vertical="center"/>
    </xf>
    <xf numFmtId="38" fontId="5" fillId="3" borderId="5" xfId="1" applyFont="1" applyFill="1" applyBorder="1" applyAlignment="1">
      <alignment horizontal="right" vertical="center"/>
    </xf>
    <xf numFmtId="0" fontId="13" fillId="3" borderId="2" xfId="0" applyFont="1" applyFill="1" applyBorder="1">
      <alignment vertical="center"/>
    </xf>
    <xf numFmtId="0" fontId="16" fillId="3" borderId="0" xfId="0" applyFont="1" applyFill="1">
      <alignment vertical="center"/>
    </xf>
    <xf numFmtId="0" fontId="13" fillId="4" borderId="2" xfId="0" applyFont="1" applyFill="1" applyBorder="1">
      <alignment vertical="center"/>
    </xf>
    <xf numFmtId="0" fontId="13" fillId="3" borderId="0" xfId="0" applyFont="1" applyFill="1" applyAlignment="1">
      <alignment horizontal="center" vertical="center"/>
    </xf>
    <xf numFmtId="0" fontId="13" fillId="3" borderId="4" xfId="0" applyFont="1" applyFill="1" applyBorder="1">
      <alignment vertical="center"/>
    </xf>
    <xf numFmtId="0" fontId="13" fillId="3" borderId="5" xfId="0" applyFont="1" applyFill="1" applyBorder="1">
      <alignment vertical="center"/>
    </xf>
    <xf numFmtId="0" fontId="13" fillId="3" borderId="0" xfId="0" applyFont="1" applyFill="1" applyAlignment="1">
      <alignment vertical="top"/>
    </xf>
    <xf numFmtId="0" fontId="22" fillId="3" borderId="0" xfId="0" applyFont="1" applyFill="1">
      <alignment vertical="center"/>
    </xf>
    <xf numFmtId="3" fontId="13" fillId="3" borderId="0" xfId="0" applyNumberFormat="1" applyFont="1" applyFill="1">
      <alignment vertical="center"/>
    </xf>
    <xf numFmtId="31" fontId="13" fillId="3" borderId="0" xfId="0" quotePrefix="1" applyNumberFormat="1" applyFont="1" applyFill="1" applyAlignment="1">
      <alignment horizontal="left" vertical="center"/>
    </xf>
    <xf numFmtId="0" fontId="5" fillId="3" borderId="0" xfId="0" applyFont="1" applyFill="1" applyAlignment="1">
      <alignment horizontal="center" vertical="center"/>
    </xf>
    <xf numFmtId="0" fontId="5" fillId="3" borderId="5" xfId="0" applyFont="1" applyFill="1" applyBorder="1" applyAlignment="1">
      <alignment horizontal="right" vertical="center"/>
    </xf>
    <xf numFmtId="3" fontId="5" fillId="3" borderId="5" xfId="0" applyNumberFormat="1" applyFont="1" applyFill="1" applyBorder="1" applyAlignment="1">
      <alignment horizontal="right" vertical="center"/>
    </xf>
    <xf numFmtId="3" fontId="5" fillId="3" borderId="0" xfId="0" applyNumberFormat="1" applyFont="1" applyFill="1" applyAlignment="1">
      <alignment horizontal="right" vertical="center"/>
    </xf>
    <xf numFmtId="0" fontId="5" fillId="3" borderId="0" xfId="0" applyFont="1" applyFill="1" applyAlignment="1">
      <alignment horizontal="left" vertical="center" wrapText="1"/>
    </xf>
    <xf numFmtId="0" fontId="13" fillId="3" borderId="0" xfId="0" applyFont="1" applyFill="1" applyAlignment="1">
      <alignment horizontal="right" vertical="center"/>
    </xf>
    <xf numFmtId="0" fontId="5" fillId="3" borderId="3" xfId="0" applyFont="1" applyFill="1" applyBorder="1">
      <alignment vertical="center"/>
    </xf>
    <xf numFmtId="0" fontId="5" fillId="3" borderId="0" xfId="0" applyFont="1" applyFill="1" applyAlignment="1">
      <alignment horizontal="right" vertical="center" wrapText="1"/>
    </xf>
    <xf numFmtId="0" fontId="13" fillId="3" borderId="3" xfId="0" applyFont="1" applyFill="1" applyBorder="1">
      <alignment vertical="center"/>
    </xf>
    <xf numFmtId="38" fontId="5" fillId="3" borderId="3" xfId="1" applyFont="1" applyFill="1" applyBorder="1" applyAlignment="1">
      <alignment horizontal="right" vertical="center"/>
    </xf>
    <xf numFmtId="0" fontId="13" fillId="3" borderId="3" xfId="0" applyFont="1" applyFill="1" applyBorder="1" applyAlignment="1">
      <alignment horizontal="right" vertical="center"/>
    </xf>
    <xf numFmtId="49" fontId="13" fillId="3" borderId="0" xfId="0" applyNumberFormat="1" applyFont="1" applyFill="1">
      <alignment vertical="center"/>
    </xf>
    <xf numFmtId="0" fontId="23" fillId="3" borderId="0" xfId="0" applyFont="1" applyFill="1">
      <alignment vertical="center"/>
    </xf>
    <xf numFmtId="0" fontId="25" fillId="3" borderId="0" xfId="0" applyFont="1" applyFill="1">
      <alignment vertical="center"/>
    </xf>
    <xf numFmtId="0" fontId="27" fillId="3" borderId="2" xfId="0" applyFont="1" applyFill="1" applyBorder="1">
      <alignment vertical="center"/>
    </xf>
    <xf numFmtId="0" fontId="23" fillId="3" borderId="2" xfId="0" applyFont="1" applyFill="1" applyBorder="1">
      <alignment vertical="center"/>
    </xf>
    <xf numFmtId="0" fontId="23" fillId="3" borderId="2" xfId="0" applyFont="1" applyFill="1" applyBorder="1" applyAlignment="1">
      <alignment horizontal="right" vertical="center"/>
    </xf>
    <xf numFmtId="0" fontId="27" fillId="3" borderId="0" xfId="0" applyFont="1" applyFill="1">
      <alignment vertical="center"/>
    </xf>
    <xf numFmtId="0" fontId="13" fillId="3" borderId="2" xfId="0" applyFont="1" applyFill="1" applyBorder="1" applyAlignment="1">
      <alignment horizontal="right" vertical="center"/>
    </xf>
    <xf numFmtId="0" fontId="27" fillId="3" borderId="2" xfId="0" applyFont="1" applyFill="1" applyBorder="1" applyAlignment="1">
      <alignment horizontal="right" vertical="center"/>
    </xf>
    <xf numFmtId="0" fontId="27" fillId="3" borderId="4" xfId="0" applyFont="1" applyFill="1" applyBorder="1" applyAlignment="1">
      <alignment horizontal="right" vertical="center"/>
    </xf>
    <xf numFmtId="0" fontId="27" fillId="3" borderId="6" xfId="0" applyFont="1" applyFill="1" applyBorder="1" applyAlignment="1">
      <alignment horizontal="right" vertical="center"/>
    </xf>
    <xf numFmtId="180" fontId="27" fillId="3" borderId="2" xfId="0" quotePrefix="1" applyNumberFormat="1" applyFont="1" applyFill="1" applyBorder="1" applyAlignment="1">
      <alignment horizontal="right" vertical="center"/>
    </xf>
    <xf numFmtId="0" fontId="27" fillId="3" borderId="2" xfId="0" quotePrefix="1" applyFont="1" applyFill="1" applyBorder="1" applyAlignment="1">
      <alignment horizontal="right" vertical="center"/>
    </xf>
    <xf numFmtId="0" fontId="27" fillId="3" borderId="5" xfId="0" quotePrefix="1" applyFont="1" applyFill="1" applyBorder="1" applyAlignment="1">
      <alignment horizontal="right" vertical="center"/>
    </xf>
    <xf numFmtId="0" fontId="5" fillId="0" borderId="0" xfId="0" applyFont="1">
      <alignment vertical="center"/>
    </xf>
    <xf numFmtId="0" fontId="13" fillId="3" borderId="5" xfId="0" applyFont="1" applyFill="1" applyBorder="1" applyAlignment="1">
      <alignment horizontal="right" vertical="center"/>
    </xf>
    <xf numFmtId="0" fontId="13" fillId="3" borderId="2" xfId="0" applyFont="1" applyFill="1" applyBorder="1" applyAlignment="1">
      <alignment horizontal="right" vertical="center" wrapText="1"/>
    </xf>
    <xf numFmtId="0" fontId="4" fillId="3" borderId="7" xfId="0" applyFont="1" applyFill="1" applyBorder="1">
      <alignment vertical="center"/>
    </xf>
    <xf numFmtId="0" fontId="16" fillId="3" borderId="5" xfId="0" applyFont="1" applyFill="1" applyBorder="1">
      <alignment vertical="center"/>
    </xf>
    <xf numFmtId="0" fontId="4" fillId="3" borderId="5" xfId="0" applyFont="1" applyFill="1" applyBorder="1">
      <alignment vertical="center"/>
    </xf>
    <xf numFmtId="0" fontId="8" fillId="3" borderId="5" xfId="0" applyFont="1" applyFill="1" applyBorder="1">
      <alignment vertical="center"/>
    </xf>
    <xf numFmtId="0" fontId="8" fillId="3" borderId="2" xfId="0" applyFont="1" applyFill="1" applyBorder="1">
      <alignment vertical="center"/>
    </xf>
    <xf numFmtId="181" fontId="5" fillId="3" borderId="2" xfId="0" applyNumberFormat="1" applyFont="1" applyFill="1" applyBorder="1" applyAlignment="1">
      <alignment horizontal="right" vertical="center"/>
    </xf>
    <xf numFmtId="0" fontId="5" fillId="3" borderId="2" xfId="0" applyFont="1" applyFill="1" applyBorder="1" applyAlignment="1">
      <alignment vertical="center" wrapText="1"/>
    </xf>
    <xf numFmtId="179" fontId="5" fillId="3" borderId="2" xfId="1" applyNumberFormat="1" applyFont="1" applyFill="1" applyBorder="1" applyAlignment="1">
      <alignment horizontal="right" vertical="center"/>
    </xf>
    <xf numFmtId="0" fontId="5" fillId="4" borderId="3" xfId="0" applyFont="1" applyFill="1" applyBorder="1" applyAlignment="1">
      <alignment horizontal="right" vertical="center"/>
    </xf>
    <xf numFmtId="40" fontId="5" fillId="3" borderId="2" xfId="1" applyNumberFormat="1" applyFont="1" applyFill="1" applyBorder="1" applyAlignment="1">
      <alignment horizontal="right" vertical="center"/>
    </xf>
    <xf numFmtId="182" fontId="5" fillId="3" borderId="2" xfId="1" applyNumberFormat="1" applyFont="1" applyFill="1" applyBorder="1" applyAlignment="1">
      <alignment horizontal="right" vertical="center"/>
    </xf>
    <xf numFmtId="0" fontId="13" fillId="4" borderId="2" xfId="0" applyFont="1" applyFill="1" applyBorder="1" applyAlignment="1">
      <alignment horizontal="right" vertical="center"/>
    </xf>
    <xf numFmtId="178" fontId="5" fillId="3" borderId="4" xfId="0" applyNumberFormat="1" applyFont="1" applyFill="1" applyBorder="1" applyAlignment="1">
      <alignment horizontal="right" vertical="center"/>
    </xf>
    <xf numFmtId="0" fontId="31" fillId="3" borderId="3" xfId="0" applyFont="1" applyFill="1" applyBorder="1">
      <alignment vertical="center"/>
    </xf>
    <xf numFmtId="0" fontId="8" fillId="3" borderId="0" xfId="0" quotePrefix="1" applyFont="1" applyFill="1">
      <alignment vertical="center"/>
    </xf>
    <xf numFmtId="3" fontId="13" fillId="3" borderId="2" xfId="0" applyNumberFormat="1" applyFont="1" applyFill="1" applyBorder="1" applyAlignment="1">
      <alignment horizontal="right" vertical="center"/>
    </xf>
    <xf numFmtId="3" fontId="13" fillId="3" borderId="2" xfId="0" quotePrefix="1" applyNumberFormat="1" applyFont="1" applyFill="1" applyBorder="1" applyAlignment="1">
      <alignment horizontal="right" vertical="center"/>
    </xf>
    <xf numFmtId="3" fontId="13" fillId="3" borderId="4" xfId="0" applyNumberFormat="1" applyFont="1" applyFill="1" applyBorder="1" applyAlignment="1">
      <alignment horizontal="right" vertical="center"/>
    </xf>
    <xf numFmtId="0" fontId="13" fillId="3" borderId="4" xfId="0" applyFont="1" applyFill="1" applyBorder="1" applyAlignment="1">
      <alignment horizontal="right" vertical="center"/>
    </xf>
    <xf numFmtId="3" fontId="13" fillId="3" borderId="5" xfId="0" applyNumberFormat="1" applyFont="1" applyFill="1" applyBorder="1" applyAlignment="1">
      <alignment horizontal="right" vertical="center"/>
    </xf>
    <xf numFmtId="3" fontId="13" fillId="3" borderId="5" xfId="0" quotePrefix="1" applyNumberFormat="1" applyFont="1" applyFill="1" applyBorder="1" applyAlignment="1">
      <alignment horizontal="right" vertical="center"/>
    </xf>
    <xf numFmtId="3" fontId="13" fillId="3" borderId="2" xfId="0" applyNumberFormat="1" applyFont="1" applyFill="1" applyBorder="1">
      <alignment vertical="center"/>
    </xf>
    <xf numFmtId="38" fontId="13" fillId="3" borderId="2" xfId="1" applyFont="1" applyFill="1" applyBorder="1" applyAlignment="1">
      <alignment horizontal="right" vertical="center"/>
    </xf>
    <xf numFmtId="3" fontId="13" fillId="3" borderId="4" xfId="0" applyNumberFormat="1" applyFont="1" applyFill="1" applyBorder="1">
      <alignment vertical="center"/>
    </xf>
    <xf numFmtId="38" fontId="13" fillId="3" borderId="4" xfId="1" applyFont="1" applyFill="1" applyBorder="1" applyAlignment="1">
      <alignment horizontal="right" vertical="center"/>
    </xf>
    <xf numFmtId="38" fontId="13" fillId="3" borderId="0" xfId="1" applyFont="1" applyFill="1" applyBorder="1" applyAlignment="1">
      <alignment vertical="center"/>
    </xf>
    <xf numFmtId="38" fontId="13" fillId="3" borderId="5" xfId="1" applyFont="1" applyFill="1" applyBorder="1" applyAlignment="1">
      <alignment horizontal="right" vertical="center"/>
    </xf>
    <xf numFmtId="178" fontId="13" fillId="3" borderId="2" xfId="0" applyNumberFormat="1" applyFont="1" applyFill="1" applyBorder="1">
      <alignment vertical="center"/>
    </xf>
    <xf numFmtId="179" fontId="13" fillId="3" borderId="5" xfId="1" applyNumberFormat="1" applyFont="1" applyFill="1" applyBorder="1" applyAlignment="1">
      <alignment vertical="center"/>
    </xf>
    <xf numFmtId="3" fontId="23" fillId="3" borderId="2" xfId="0" applyNumberFormat="1" applyFont="1" applyFill="1" applyBorder="1" applyAlignment="1">
      <alignment horizontal="right" vertical="center"/>
    </xf>
    <xf numFmtId="3" fontId="23" fillId="3" borderId="4" xfId="0" applyNumberFormat="1" applyFont="1" applyFill="1" applyBorder="1" applyAlignment="1">
      <alignment horizontal="right" vertical="center"/>
    </xf>
    <xf numFmtId="0" fontId="13" fillId="3" borderId="5" xfId="0" applyFont="1" applyFill="1" applyBorder="1" applyAlignment="1">
      <alignment vertical="center" wrapText="1"/>
    </xf>
    <xf numFmtId="3" fontId="23" fillId="3" borderId="5" xfId="0" applyNumberFormat="1" applyFont="1" applyFill="1" applyBorder="1" applyAlignment="1">
      <alignment horizontal="right" vertical="center"/>
    </xf>
    <xf numFmtId="3" fontId="27" fillId="3" borderId="2" xfId="0" applyNumberFormat="1" applyFont="1" applyFill="1" applyBorder="1" applyAlignment="1">
      <alignment horizontal="right" vertical="center"/>
    </xf>
    <xf numFmtId="3" fontId="27" fillId="3" borderId="4" xfId="0" applyNumberFormat="1" applyFont="1" applyFill="1" applyBorder="1" applyAlignment="1">
      <alignment horizontal="right" vertical="center"/>
    </xf>
    <xf numFmtId="0" fontId="13" fillId="3" borderId="5" xfId="0" applyFont="1" applyFill="1" applyBorder="1" applyAlignment="1">
      <alignment horizontal="right" vertical="center" wrapText="1"/>
    </xf>
    <xf numFmtId="3" fontId="27" fillId="3" borderId="5" xfId="0" applyNumberFormat="1" applyFont="1" applyFill="1" applyBorder="1" applyAlignment="1">
      <alignment horizontal="right" vertical="center"/>
    </xf>
    <xf numFmtId="178" fontId="13" fillId="3" borderId="2" xfId="0" applyNumberFormat="1" applyFont="1" applyFill="1" applyBorder="1" applyAlignment="1">
      <alignment horizontal="right" vertical="center"/>
    </xf>
    <xf numFmtId="0" fontId="16" fillId="3" borderId="0" xfId="0" quotePrefix="1" applyFont="1" applyFill="1">
      <alignment vertical="center"/>
    </xf>
    <xf numFmtId="49" fontId="5" fillId="3" borderId="2" xfId="1" applyNumberFormat="1" applyFont="1" applyFill="1" applyBorder="1" applyAlignment="1">
      <alignment horizontal="right" vertical="center"/>
    </xf>
    <xf numFmtId="0" fontId="13" fillId="3" borderId="4" xfId="0" applyFont="1" applyFill="1" applyBorder="1" applyAlignment="1">
      <alignment horizontal="right" vertical="center" wrapText="1"/>
    </xf>
    <xf numFmtId="3" fontId="34" fillId="3" borderId="5" xfId="0" applyNumberFormat="1" applyFont="1" applyFill="1" applyBorder="1" applyAlignment="1">
      <alignment horizontal="right" vertical="center"/>
    </xf>
    <xf numFmtId="0" fontId="9" fillId="3" borderId="0" xfId="0" applyFont="1" applyFill="1" applyAlignment="1">
      <alignment horizontal="left" vertical="center" wrapText="1"/>
    </xf>
    <xf numFmtId="0" fontId="26" fillId="0" borderId="0" xfId="0" applyFont="1" applyAlignment="1">
      <alignment vertical="center" wrapText="1"/>
    </xf>
    <xf numFmtId="0" fontId="26" fillId="3" borderId="0" xfId="0" applyFont="1" applyFill="1">
      <alignment vertical="center"/>
    </xf>
    <xf numFmtId="38" fontId="13" fillId="3" borderId="6" xfId="1" applyFont="1" applyFill="1" applyBorder="1" applyAlignment="1">
      <alignment horizontal="right" vertical="center"/>
    </xf>
    <xf numFmtId="3" fontId="13" fillId="3" borderId="6" xfId="0" applyNumberFormat="1" applyFont="1" applyFill="1" applyBorder="1" applyAlignment="1">
      <alignment horizontal="right" vertical="center"/>
    </xf>
    <xf numFmtId="179" fontId="13" fillId="3" borderId="2" xfId="1" applyNumberFormat="1" applyFont="1" applyFill="1" applyBorder="1" applyAlignment="1">
      <alignment horizontal="right" vertical="center"/>
    </xf>
    <xf numFmtId="0" fontId="5" fillId="3" borderId="5" xfId="0" applyFont="1" applyFill="1" applyBorder="1" applyAlignment="1">
      <alignment horizontal="right" vertical="center"/>
    </xf>
    <xf numFmtId="0" fontId="5" fillId="3" borderId="5" xfId="0" applyFont="1" applyFill="1" applyBorder="1" applyAlignment="1">
      <alignment horizontal="right" vertical="center" wrapText="1"/>
    </xf>
    <xf numFmtId="0" fontId="5" fillId="3" borderId="2" xfId="0" applyFont="1" applyFill="1" applyBorder="1" applyAlignment="1">
      <alignment horizontal="right" vertical="center" wrapText="1"/>
    </xf>
    <xf numFmtId="0" fontId="5" fillId="3" borderId="4" xfId="0" applyFont="1" applyFill="1" applyBorder="1" applyAlignment="1">
      <alignment horizontal="right" vertical="center" wrapText="1"/>
    </xf>
    <xf numFmtId="3" fontId="5" fillId="3" borderId="5" xfId="0" applyNumberFormat="1" applyFont="1" applyFill="1" applyBorder="1" applyAlignment="1">
      <alignment horizontal="right" vertical="center"/>
    </xf>
    <xf numFmtId="0" fontId="4" fillId="3" borderId="0" xfId="0" applyFont="1" applyFill="1" applyBorder="1">
      <alignment vertical="center"/>
    </xf>
    <xf numFmtId="0" fontId="16" fillId="0" borderId="0" xfId="0" applyFont="1">
      <alignment vertical="center"/>
    </xf>
    <xf numFmtId="0" fontId="13" fillId="3" borderId="0" xfId="0" applyFont="1" applyFill="1" applyBorder="1" applyAlignment="1">
      <alignment horizontal="right" vertical="center"/>
    </xf>
    <xf numFmtId="184" fontId="5" fillId="3" borderId="5" xfId="9" applyNumberFormat="1" applyFont="1" applyFill="1" applyBorder="1" applyAlignment="1">
      <alignment horizontal="right" vertical="center"/>
    </xf>
    <xf numFmtId="184" fontId="5" fillId="3" borderId="2" xfId="9" applyNumberFormat="1" applyFont="1" applyFill="1" applyBorder="1" applyAlignment="1">
      <alignment horizontal="right" vertical="center"/>
    </xf>
    <xf numFmtId="0" fontId="14" fillId="3" borderId="0" xfId="0" applyFont="1" applyFill="1" applyAlignment="1">
      <alignment horizontal="left" vertical="center" wrapText="1"/>
    </xf>
    <xf numFmtId="0" fontId="14" fillId="3" borderId="0" xfId="0" applyFont="1" applyFill="1" applyAlignment="1">
      <alignment horizontal="left" vertical="center"/>
    </xf>
    <xf numFmtId="0" fontId="13" fillId="3" borderId="2" xfId="0" applyFont="1" applyFill="1" applyBorder="1" applyAlignment="1">
      <alignment horizontal="right" vertical="center" wrapText="1"/>
    </xf>
    <xf numFmtId="0" fontId="13" fillId="3" borderId="0" xfId="0" applyFont="1" applyFill="1" applyAlignment="1">
      <alignment horizontal="left" vertical="center" wrapText="1"/>
    </xf>
    <xf numFmtId="0" fontId="13" fillId="3" borderId="0" xfId="0" applyFont="1" applyFill="1" applyAlignment="1">
      <alignment horizontal="left" vertical="center"/>
    </xf>
    <xf numFmtId="0" fontId="13" fillId="3" borderId="0" xfId="0" applyFont="1" applyFill="1" applyAlignment="1">
      <alignment horizontal="center" vertical="center" wrapText="1"/>
    </xf>
    <xf numFmtId="0" fontId="35" fillId="3" borderId="0" xfId="0" applyFont="1" applyFill="1">
      <alignment vertical="center"/>
    </xf>
    <xf numFmtId="0" fontId="13" fillId="3" borderId="0" xfId="0" applyFont="1" applyFill="1" applyAlignment="1">
      <alignment vertical="center"/>
    </xf>
    <xf numFmtId="49" fontId="8" fillId="3" borderId="0" xfId="0" quotePrefix="1" applyNumberFormat="1" applyFont="1" applyFill="1">
      <alignment vertical="center"/>
    </xf>
    <xf numFmtId="0" fontId="8" fillId="3" borderId="3" xfId="0" applyFont="1" applyFill="1" applyBorder="1">
      <alignment vertical="center"/>
    </xf>
    <xf numFmtId="0" fontId="37" fillId="0" borderId="0" xfId="0" applyFont="1">
      <alignment vertical="center"/>
    </xf>
    <xf numFmtId="49" fontId="8" fillId="3" borderId="0" xfId="0" applyNumberFormat="1" applyFont="1" applyFill="1" applyAlignment="1">
      <alignment vertical="top" wrapText="1"/>
    </xf>
    <xf numFmtId="0" fontId="13" fillId="0" borderId="0" xfId="0" applyFont="1">
      <alignment vertical="center"/>
    </xf>
    <xf numFmtId="0" fontId="8" fillId="3" borderId="0" xfId="0" applyFont="1" applyFill="1" applyAlignment="1">
      <alignment horizontal="left" vertical="center"/>
    </xf>
    <xf numFmtId="0" fontId="8" fillId="3" borderId="0" xfId="0" applyFont="1" applyFill="1" applyAlignment="1">
      <alignment vertical="top"/>
    </xf>
    <xf numFmtId="49" fontId="8" fillId="3" borderId="0" xfId="0" applyNumberFormat="1" applyFont="1" applyFill="1" applyAlignment="1">
      <alignment horizontal="center" vertical="top" wrapText="1"/>
    </xf>
    <xf numFmtId="0" fontId="8" fillId="3" borderId="0" xfId="0" applyFont="1" applyFill="1" applyAlignment="1">
      <alignment vertical="top" wrapText="1"/>
    </xf>
    <xf numFmtId="0" fontId="16" fillId="3" borderId="3" xfId="0" applyFont="1" applyFill="1" applyBorder="1">
      <alignment vertical="center"/>
    </xf>
    <xf numFmtId="49" fontId="8" fillId="3" borderId="0" xfId="0" applyNumberFormat="1" applyFont="1" applyFill="1">
      <alignment vertical="center"/>
    </xf>
    <xf numFmtId="0" fontId="13" fillId="3" borderId="0" xfId="0" applyFont="1" applyFill="1" applyAlignment="1">
      <alignment vertical="top" wrapText="1"/>
    </xf>
    <xf numFmtId="0" fontId="13" fillId="3" borderId="0" xfId="0" applyFont="1" applyFill="1" applyAlignment="1">
      <alignment horizontal="left" vertical="top" wrapText="1"/>
    </xf>
    <xf numFmtId="0" fontId="13" fillId="3" borderId="0" xfId="0" applyFont="1" applyFill="1" applyAlignment="1">
      <alignment horizontal="center" vertical="top" wrapText="1"/>
    </xf>
    <xf numFmtId="0" fontId="13" fillId="3" borderId="0" xfId="0" applyFont="1" applyFill="1" applyAlignment="1">
      <alignment horizontal="right" vertical="center" wrapText="1"/>
    </xf>
    <xf numFmtId="38" fontId="13" fillId="3" borderId="0" xfId="1" applyFont="1" applyFill="1" applyBorder="1" applyAlignment="1">
      <alignment horizontal="right" vertical="center"/>
    </xf>
    <xf numFmtId="0" fontId="13" fillId="3" borderId="3" xfId="0" applyFont="1" applyFill="1" applyBorder="1" applyAlignment="1">
      <alignment horizontal="left" vertical="top" wrapText="1"/>
    </xf>
    <xf numFmtId="0" fontId="13" fillId="3" borderId="3" xfId="0" applyFont="1" applyFill="1" applyBorder="1" applyAlignment="1">
      <alignment horizontal="right" vertical="center" wrapText="1"/>
    </xf>
    <xf numFmtId="38" fontId="13" fillId="3" borderId="3" xfId="1" applyFont="1" applyFill="1" applyBorder="1" applyAlignment="1">
      <alignment horizontal="right" vertical="center"/>
    </xf>
    <xf numFmtId="0" fontId="13" fillId="3" borderId="0" xfId="0" applyFont="1" applyFill="1" applyBorder="1" applyAlignment="1">
      <alignment horizontal="left" vertical="center" wrapText="1"/>
    </xf>
    <xf numFmtId="0" fontId="13" fillId="3" borderId="0" xfId="0" applyFont="1" applyFill="1" applyBorder="1" applyAlignment="1">
      <alignment horizontal="center" vertical="top" wrapText="1"/>
    </xf>
    <xf numFmtId="0" fontId="13" fillId="3" borderId="0" xfId="0" applyFont="1" applyFill="1" applyBorder="1">
      <alignment vertical="center"/>
    </xf>
    <xf numFmtId="0" fontId="13" fillId="3" borderId="5" xfId="0" applyFont="1" applyFill="1" applyBorder="1" applyAlignment="1">
      <alignment horizontal="center" vertical="top" wrapText="1"/>
    </xf>
    <xf numFmtId="0" fontId="40" fillId="3" borderId="2" xfId="0" applyFont="1" applyFill="1" applyBorder="1">
      <alignment vertical="center"/>
    </xf>
    <xf numFmtId="2" fontId="13" fillId="3" borderId="2" xfId="0" applyNumberFormat="1" applyFont="1" applyFill="1" applyBorder="1" applyAlignment="1">
      <alignment horizontal="right" vertical="center"/>
    </xf>
    <xf numFmtId="0" fontId="40" fillId="3" borderId="0" xfId="0" applyFont="1" applyFill="1">
      <alignment vertical="center"/>
    </xf>
    <xf numFmtId="1" fontId="13" fillId="3" borderId="2" xfId="0" applyNumberFormat="1" applyFont="1" applyFill="1" applyBorder="1" applyAlignment="1">
      <alignment horizontal="right" vertical="center"/>
    </xf>
    <xf numFmtId="1" fontId="13" fillId="3" borderId="5" xfId="0" applyNumberFormat="1" applyFont="1" applyFill="1" applyBorder="1" applyAlignment="1">
      <alignment horizontal="right" vertical="center"/>
    </xf>
    <xf numFmtId="0" fontId="22" fillId="3" borderId="0" xfId="0" applyFont="1" applyFill="1" applyAlignment="1">
      <alignment horizontal="right" vertical="center"/>
    </xf>
    <xf numFmtId="0" fontId="28" fillId="3" borderId="0" xfId="0" applyFont="1" applyFill="1">
      <alignment vertical="center"/>
    </xf>
    <xf numFmtId="0" fontId="27" fillId="3" borderId="5" xfId="0" applyFont="1" applyFill="1" applyBorder="1" applyAlignment="1">
      <alignment horizontal="right" vertical="center"/>
    </xf>
    <xf numFmtId="0" fontId="27" fillId="4" borderId="5" xfId="0" applyFont="1" applyFill="1" applyBorder="1" applyAlignment="1">
      <alignment horizontal="right" vertical="center"/>
    </xf>
    <xf numFmtId="0" fontId="27" fillId="3" borderId="2" xfId="0" applyFont="1" applyFill="1" applyBorder="1" applyAlignment="1">
      <alignment horizontal="center" vertical="center"/>
    </xf>
    <xf numFmtId="0" fontId="13" fillId="0" borderId="0" xfId="0" applyFont="1" applyAlignment="1">
      <alignment horizontal="right" vertical="center"/>
    </xf>
    <xf numFmtId="0" fontId="27" fillId="3" borderId="0" xfId="0" applyFont="1" applyFill="1" applyAlignment="1">
      <alignment horizontal="right" vertical="center"/>
    </xf>
    <xf numFmtId="0" fontId="27" fillId="3" borderId="4" xfId="0" applyFont="1" applyFill="1" applyBorder="1" applyAlignment="1">
      <alignment horizontal="center" vertical="center"/>
    </xf>
    <xf numFmtId="0" fontId="27" fillId="3" borderId="4" xfId="0" applyFont="1" applyFill="1" applyBorder="1">
      <alignment vertical="center"/>
    </xf>
    <xf numFmtId="177" fontId="13" fillId="3" borderId="2" xfId="0" applyNumberFormat="1" applyFont="1" applyFill="1" applyBorder="1" applyAlignment="1">
      <alignment horizontal="right" vertical="center"/>
    </xf>
    <xf numFmtId="3" fontId="13" fillId="3" borderId="0" xfId="0" applyNumberFormat="1" applyFont="1" applyFill="1" applyAlignment="1">
      <alignment horizontal="right" vertical="center"/>
    </xf>
    <xf numFmtId="0" fontId="43" fillId="3" borderId="0" xfId="0" applyFont="1" applyFill="1">
      <alignment vertical="center"/>
    </xf>
    <xf numFmtId="3" fontId="13" fillId="0" borderId="2" xfId="0" applyNumberFormat="1" applyFont="1" applyBorder="1" applyAlignment="1">
      <alignment horizontal="right" vertical="center"/>
    </xf>
    <xf numFmtId="3" fontId="13" fillId="0" borderId="4" xfId="0" applyNumberFormat="1" applyFont="1" applyBorder="1" applyAlignment="1">
      <alignment horizontal="right" vertical="center"/>
    </xf>
    <xf numFmtId="38" fontId="13" fillId="0" borderId="5" xfId="1" applyFont="1" applyFill="1" applyBorder="1" applyAlignment="1">
      <alignment horizontal="right" vertical="center"/>
    </xf>
    <xf numFmtId="3" fontId="13" fillId="0" borderId="5" xfId="0" applyNumberFormat="1" applyFont="1" applyBorder="1" applyAlignment="1">
      <alignment horizontal="right" vertical="center"/>
    </xf>
    <xf numFmtId="38" fontId="13" fillId="3" borderId="0" xfId="0" applyNumberFormat="1" applyFont="1" applyFill="1" applyAlignment="1">
      <alignment horizontal="right" vertical="center"/>
    </xf>
    <xf numFmtId="0" fontId="14" fillId="3" borderId="0" xfId="0" applyFont="1" applyFill="1" applyAlignment="1">
      <alignment horizontal="right" vertical="top"/>
    </xf>
    <xf numFmtId="176" fontId="13" fillId="3" borderId="2" xfId="0" applyNumberFormat="1" applyFont="1" applyFill="1" applyBorder="1" applyAlignment="1">
      <alignment horizontal="right" vertical="center"/>
    </xf>
    <xf numFmtId="0" fontId="13" fillId="0" borderId="2" xfId="0" applyFont="1" applyBorder="1" applyAlignment="1">
      <alignment horizontal="right" vertical="center"/>
    </xf>
    <xf numFmtId="178" fontId="13" fillId="3" borderId="5" xfId="0" applyNumberFormat="1" applyFont="1" applyFill="1" applyBorder="1" applyAlignment="1">
      <alignment horizontal="right" vertical="center"/>
    </xf>
    <xf numFmtId="178" fontId="13" fillId="0" borderId="5" xfId="0" applyNumberFormat="1" applyFont="1" applyBorder="1" applyAlignment="1">
      <alignment horizontal="right" vertical="center"/>
    </xf>
    <xf numFmtId="0" fontId="13" fillId="3" borderId="5" xfId="0" applyFont="1" applyFill="1" applyBorder="1" applyAlignment="1">
      <alignment horizontal="right" vertical="center"/>
    </xf>
    <xf numFmtId="3" fontId="13" fillId="3" borderId="3" xfId="0" applyNumberFormat="1" applyFont="1" applyFill="1" applyBorder="1" applyAlignment="1">
      <alignment horizontal="right" vertical="center"/>
    </xf>
    <xf numFmtId="0" fontId="16" fillId="3" borderId="0" xfId="0" applyFont="1" applyFill="1" applyAlignment="1">
      <alignment horizontal="left" vertical="center"/>
    </xf>
    <xf numFmtId="0" fontId="13" fillId="3" borderId="0" xfId="0" applyFont="1" applyFill="1" applyAlignment="1">
      <alignment horizontal="left" vertical="top"/>
    </xf>
    <xf numFmtId="1" fontId="13" fillId="3" borderId="4" xfId="0" applyNumberFormat="1" applyFont="1" applyFill="1" applyBorder="1" applyAlignment="1">
      <alignment horizontal="right" vertical="center"/>
    </xf>
    <xf numFmtId="0" fontId="13" fillId="3" borderId="2" xfId="0" quotePrefix="1" applyFont="1" applyFill="1" applyBorder="1" applyAlignment="1">
      <alignment horizontal="right" vertical="center"/>
    </xf>
    <xf numFmtId="0" fontId="14" fillId="3" borderId="0" xfId="0" applyFont="1" applyFill="1" applyBorder="1" applyAlignment="1">
      <alignment horizontal="right" vertical="center"/>
    </xf>
    <xf numFmtId="9" fontId="5" fillId="3" borderId="0" xfId="9" applyFont="1" applyFill="1">
      <alignment vertical="center"/>
    </xf>
    <xf numFmtId="0" fontId="13" fillId="3" borderId="5" xfId="0" applyFont="1" applyFill="1" applyBorder="1" applyAlignment="1">
      <alignment horizontal="left" vertical="top"/>
    </xf>
    <xf numFmtId="0" fontId="13" fillId="3" borderId="5" xfId="0" applyFont="1" applyFill="1" applyBorder="1" applyAlignment="1">
      <alignment vertical="top"/>
    </xf>
    <xf numFmtId="0" fontId="27" fillId="3" borderId="2" xfId="0" applyFont="1" applyFill="1" applyBorder="1" applyAlignment="1">
      <alignment horizontal="left" vertical="center" wrapText="1"/>
    </xf>
    <xf numFmtId="0" fontId="27" fillId="3" borderId="2" xfId="0" applyFont="1" applyFill="1" applyBorder="1" applyAlignment="1">
      <alignment horizontal="left" vertical="center"/>
    </xf>
    <xf numFmtId="0" fontId="13" fillId="3" borderId="3" xfId="0" applyFont="1" applyFill="1" applyBorder="1" applyAlignment="1">
      <alignment horizontal="right" vertical="center"/>
    </xf>
    <xf numFmtId="0" fontId="13" fillId="3" borderId="5" xfId="0" applyFont="1" applyFill="1" applyBorder="1" applyAlignment="1">
      <alignment horizontal="right" vertical="center"/>
    </xf>
    <xf numFmtId="3" fontId="13" fillId="3" borderId="5" xfId="0" applyNumberFormat="1" applyFont="1" applyFill="1" applyBorder="1" applyAlignment="1">
      <alignment horizontal="right" vertical="center"/>
    </xf>
    <xf numFmtId="3" fontId="13" fillId="3" borderId="3" xfId="0" applyNumberFormat="1" applyFont="1" applyFill="1" applyBorder="1" applyAlignment="1">
      <alignment horizontal="right" vertical="center"/>
    </xf>
    <xf numFmtId="0" fontId="13" fillId="3" borderId="3" xfId="0" applyFont="1" applyFill="1" applyBorder="1" applyAlignment="1">
      <alignment horizontal="right" vertical="center"/>
    </xf>
    <xf numFmtId="0" fontId="13" fillId="3" borderId="5" xfId="0" applyFont="1" applyFill="1" applyBorder="1" applyAlignment="1">
      <alignment horizontal="right" vertical="center"/>
    </xf>
    <xf numFmtId="49" fontId="8" fillId="3" borderId="3" xfId="0" applyNumberFormat="1" applyFont="1" applyFill="1" applyBorder="1" applyAlignment="1">
      <alignment horizontal="left" vertical="top" wrapText="1"/>
    </xf>
    <xf numFmtId="49" fontId="8" fillId="3" borderId="0" xfId="0" applyNumberFormat="1" applyFont="1" applyFill="1" applyAlignment="1">
      <alignment horizontal="left" vertical="top" wrapText="1"/>
    </xf>
    <xf numFmtId="49" fontId="8" fillId="3" borderId="0" xfId="0" applyNumberFormat="1" applyFont="1" applyFill="1" applyAlignment="1">
      <alignment vertical="top" wrapText="1"/>
    </xf>
    <xf numFmtId="0" fontId="13" fillId="3" borderId="0" xfId="0" applyFont="1" applyFill="1" applyAlignment="1">
      <alignment horizontal="left" vertical="top" wrapText="1"/>
    </xf>
    <xf numFmtId="0" fontId="44" fillId="5" borderId="0" xfId="0" applyFont="1" applyFill="1">
      <alignment vertical="center"/>
    </xf>
    <xf numFmtId="0" fontId="44" fillId="5" borderId="8" xfId="0" applyFont="1" applyFill="1" applyBorder="1">
      <alignment vertical="center"/>
    </xf>
    <xf numFmtId="0" fontId="45" fillId="5" borderId="0" xfId="0" applyFont="1" applyFill="1">
      <alignment vertical="center"/>
    </xf>
    <xf numFmtId="0" fontId="45" fillId="5" borderId="0" xfId="0" applyFont="1" applyFill="1" applyAlignment="1">
      <alignment horizontal="right" vertical="center"/>
    </xf>
    <xf numFmtId="0" fontId="46" fillId="3" borderId="0" xfId="0" applyFont="1" applyFill="1" applyBorder="1">
      <alignment vertical="center"/>
    </xf>
    <xf numFmtId="0" fontId="8" fillId="3" borderId="9" xfId="0" applyFont="1" applyFill="1" applyBorder="1">
      <alignment vertical="center"/>
    </xf>
    <xf numFmtId="0" fontId="16" fillId="3" borderId="0" xfId="0" applyFont="1" applyFill="1" applyBorder="1">
      <alignment vertical="center"/>
    </xf>
    <xf numFmtId="0" fontId="8" fillId="3" borderId="0" xfId="0" applyFont="1" applyFill="1" applyBorder="1">
      <alignment vertical="center"/>
    </xf>
    <xf numFmtId="1" fontId="13" fillId="6" borderId="2" xfId="0" applyNumberFormat="1" applyFont="1" applyFill="1" applyBorder="1" applyAlignment="1">
      <alignment horizontal="right" vertical="center"/>
    </xf>
    <xf numFmtId="0" fontId="13" fillId="6" borderId="2" xfId="0" applyFont="1" applyFill="1" applyBorder="1" applyAlignment="1">
      <alignment horizontal="right" vertical="center"/>
    </xf>
    <xf numFmtId="1" fontId="13" fillId="6" borderId="5" xfId="0" applyNumberFormat="1" applyFont="1" applyFill="1" applyBorder="1" applyAlignment="1">
      <alignment horizontal="right" vertical="center"/>
    </xf>
    <xf numFmtId="1" fontId="13" fillId="6" borderId="4" xfId="0" applyNumberFormat="1" applyFont="1" applyFill="1" applyBorder="1" applyAlignment="1">
      <alignment horizontal="right" vertical="center"/>
    </xf>
    <xf numFmtId="0" fontId="27" fillId="6" borderId="2" xfId="0" applyFont="1" applyFill="1" applyBorder="1" applyAlignment="1">
      <alignment horizontal="right" vertical="center"/>
    </xf>
    <xf numFmtId="0" fontId="27" fillId="6" borderId="4" xfId="0" applyFont="1" applyFill="1" applyBorder="1" applyAlignment="1">
      <alignment horizontal="right" vertical="center"/>
    </xf>
    <xf numFmtId="0" fontId="27" fillId="6" borderId="6" xfId="0" applyFont="1" applyFill="1" applyBorder="1" applyAlignment="1">
      <alignment horizontal="right" vertical="center"/>
    </xf>
    <xf numFmtId="176" fontId="13" fillId="6" borderId="2" xfId="0" applyNumberFormat="1" applyFont="1" applyFill="1" applyBorder="1" applyAlignment="1">
      <alignment horizontal="right" vertical="center"/>
    </xf>
    <xf numFmtId="38" fontId="13" fillId="6" borderId="2" xfId="1" applyFont="1" applyFill="1" applyBorder="1" applyAlignment="1">
      <alignment horizontal="right" vertical="center"/>
    </xf>
    <xf numFmtId="38" fontId="13" fillId="6" borderId="4" xfId="1" applyFont="1" applyFill="1" applyBorder="1" applyAlignment="1">
      <alignment horizontal="right" vertical="center"/>
    </xf>
    <xf numFmtId="38" fontId="13" fillId="6" borderId="5" xfId="1" applyFont="1" applyFill="1" applyBorder="1" applyAlignment="1">
      <alignment horizontal="right" vertical="center"/>
    </xf>
    <xf numFmtId="185" fontId="13" fillId="6" borderId="2" xfId="9" applyNumberFormat="1" applyFont="1" applyFill="1" applyBorder="1" applyAlignment="1">
      <alignment horizontal="right" vertical="center"/>
    </xf>
    <xf numFmtId="2" fontId="13" fillId="6" borderId="2" xfId="0" applyNumberFormat="1" applyFont="1" applyFill="1" applyBorder="1" applyAlignment="1">
      <alignment horizontal="right" vertical="center"/>
    </xf>
    <xf numFmtId="0" fontId="13" fillId="6" borderId="4" xfId="0" applyFont="1" applyFill="1" applyBorder="1" applyAlignment="1">
      <alignment horizontal="right" vertical="center"/>
    </xf>
    <xf numFmtId="38" fontId="13" fillId="6" borderId="6" xfId="1" applyFont="1" applyFill="1" applyBorder="1" applyAlignment="1">
      <alignment horizontal="right" vertical="center"/>
    </xf>
    <xf numFmtId="38" fontId="13" fillId="6" borderId="6" xfId="0" applyNumberFormat="1" applyFont="1" applyFill="1" applyBorder="1" applyAlignment="1">
      <alignment horizontal="right" vertical="center"/>
    </xf>
    <xf numFmtId="38" fontId="13" fillId="6" borderId="5" xfId="0" applyNumberFormat="1" applyFont="1" applyFill="1" applyBorder="1" applyAlignment="1">
      <alignment horizontal="right" vertical="center"/>
    </xf>
    <xf numFmtId="0" fontId="13" fillId="6" borderId="5" xfId="0" applyFont="1" applyFill="1" applyBorder="1" applyAlignment="1">
      <alignment horizontal="right" vertical="center"/>
    </xf>
    <xf numFmtId="0" fontId="5" fillId="6" borderId="5" xfId="0" applyFont="1" applyFill="1" applyBorder="1">
      <alignment vertical="center"/>
    </xf>
    <xf numFmtId="0" fontId="5" fillId="6" borderId="2" xfId="0" applyFont="1" applyFill="1" applyBorder="1" applyAlignment="1">
      <alignment horizontal="right" vertical="center"/>
    </xf>
    <xf numFmtId="0" fontId="13" fillId="6" borderId="3" xfId="0" applyFont="1" applyFill="1" applyBorder="1">
      <alignment vertical="center"/>
    </xf>
    <xf numFmtId="0" fontId="13" fillId="6" borderId="2" xfId="0" applyFont="1" applyFill="1" applyBorder="1">
      <alignment vertical="center"/>
    </xf>
    <xf numFmtId="181" fontId="13" fillId="6" borderId="2" xfId="0" applyNumberFormat="1" applyFont="1" applyFill="1" applyBorder="1" applyAlignment="1">
      <alignment horizontal="right" vertical="center"/>
    </xf>
    <xf numFmtId="0" fontId="44" fillId="7" borderId="0" xfId="0" applyFont="1" applyFill="1">
      <alignment vertical="center"/>
    </xf>
    <xf numFmtId="0" fontId="45" fillId="7" borderId="0" xfId="0" applyFont="1" applyFill="1">
      <alignment vertical="center"/>
    </xf>
    <xf numFmtId="0" fontId="45" fillId="7" borderId="0" xfId="0" applyFont="1" applyFill="1" applyAlignment="1">
      <alignment horizontal="right" vertical="center"/>
    </xf>
    <xf numFmtId="0" fontId="47" fillId="7" borderId="0" xfId="0" applyFont="1" applyFill="1">
      <alignment vertical="center"/>
    </xf>
    <xf numFmtId="0" fontId="47" fillId="7" borderId="0" xfId="0" applyFont="1" applyFill="1" applyAlignment="1">
      <alignment horizontal="right" vertical="center"/>
    </xf>
    <xf numFmtId="0" fontId="5" fillId="3" borderId="0" xfId="0" applyFont="1" applyFill="1" applyBorder="1">
      <alignment vertical="center"/>
    </xf>
    <xf numFmtId="0" fontId="11" fillId="3" borderId="5" xfId="0" applyFont="1" applyFill="1" applyBorder="1">
      <alignment vertical="center"/>
    </xf>
    <xf numFmtId="0" fontId="4" fillId="3" borderId="10" xfId="0" applyFont="1" applyFill="1" applyBorder="1">
      <alignment vertical="center"/>
    </xf>
    <xf numFmtId="0" fontId="5" fillId="8" borderId="2" xfId="0" applyFont="1" applyFill="1" applyBorder="1" applyAlignment="1">
      <alignment horizontal="right" vertical="center"/>
    </xf>
    <xf numFmtId="40" fontId="5" fillId="8" borderId="2" xfId="0" applyNumberFormat="1" applyFont="1" applyFill="1" applyBorder="1" applyAlignment="1">
      <alignment horizontal="right" vertical="center"/>
    </xf>
    <xf numFmtId="38" fontId="5" fillId="8" borderId="2" xfId="0" applyNumberFormat="1" applyFont="1" applyFill="1" applyBorder="1" applyAlignment="1">
      <alignment horizontal="right" vertical="center"/>
    </xf>
    <xf numFmtId="0" fontId="5" fillId="8" borderId="4" xfId="0" applyFont="1" applyFill="1" applyBorder="1" applyAlignment="1">
      <alignment horizontal="right" vertical="center"/>
    </xf>
    <xf numFmtId="0" fontId="5" fillId="8" borderId="5" xfId="0" applyFont="1" applyFill="1" applyBorder="1" applyAlignment="1">
      <alignment horizontal="right" vertical="center"/>
    </xf>
    <xf numFmtId="0" fontId="13" fillId="8" borderId="2" xfId="0" applyFont="1" applyFill="1" applyBorder="1" applyAlignment="1">
      <alignment horizontal="right" vertical="center"/>
    </xf>
    <xf numFmtId="0" fontId="28" fillId="3" borderId="0" xfId="0" quotePrefix="1" applyFont="1" applyFill="1">
      <alignment vertical="center"/>
    </xf>
    <xf numFmtId="0" fontId="48" fillId="3" borderId="0" xfId="0" applyFont="1" applyFill="1">
      <alignment vertical="center"/>
    </xf>
    <xf numFmtId="0" fontId="23" fillId="3" borderId="0" xfId="0" applyFont="1" applyFill="1" applyAlignment="1">
      <alignment horizontal="right" vertical="center"/>
    </xf>
    <xf numFmtId="0" fontId="24" fillId="3" borderId="0" xfId="0" applyFont="1" applyFill="1">
      <alignment vertical="center"/>
    </xf>
    <xf numFmtId="0" fontId="27" fillId="4" borderId="2" xfId="0" applyFont="1" applyFill="1" applyBorder="1">
      <alignment vertical="center"/>
    </xf>
    <xf numFmtId="0" fontId="23" fillId="4" borderId="2" xfId="0" applyFont="1" applyFill="1" applyBorder="1">
      <alignment vertical="center"/>
    </xf>
    <xf numFmtId="0" fontId="23" fillId="4" borderId="2" xfId="0" applyFont="1" applyFill="1" applyBorder="1" applyAlignment="1">
      <alignment horizontal="right" vertical="center"/>
    </xf>
    <xf numFmtId="185" fontId="13" fillId="3" borderId="2" xfId="0" applyNumberFormat="1" applyFont="1" applyFill="1" applyBorder="1" applyAlignment="1">
      <alignment horizontal="right" vertical="center"/>
    </xf>
    <xf numFmtId="185" fontId="13" fillId="3" borderId="2" xfId="0" applyNumberFormat="1" applyFont="1" applyFill="1" applyBorder="1" applyAlignment="1">
      <alignment horizontal="right" vertical="center" wrapText="1"/>
    </xf>
    <xf numFmtId="0" fontId="25" fillId="0" borderId="0" xfId="0" applyFont="1">
      <alignment vertical="center"/>
    </xf>
    <xf numFmtId="181" fontId="13" fillId="8" borderId="2" xfId="0" applyNumberFormat="1" applyFont="1" applyFill="1" applyBorder="1" applyAlignment="1">
      <alignment horizontal="right" vertical="center"/>
    </xf>
    <xf numFmtId="181" fontId="5" fillId="8" borderId="2" xfId="0" applyNumberFormat="1" applyFont="1" applyFill="1" applyBorder="1" applyAlignment="1">
      <alignment horizontal="right" vertical="center"/>
    </xf>
    <xf numFmtId="181" fontId="5" fillId="8" borderId="4" xfId="0" applyNumberFormat="1" applyFont="1" applyFill="1" applyBorder="1" applyAlignment="1">
      <alignment horizontal="right" vertical="center"/>
    </xf>
    <xf numFmtId="181" fontId="5" fillId="8" borderId="5" xfId="0" applyNumberFormat="1" applyFont="1" applyFill="1" applyBorder="1" applyAlignment="1">
      <alignment horizontal="right" vertical="center"/>
    </xf>
    <xf numFmtId="185" fontId="13" fillId="8" borderId="2" xfId="0" applyNumberFormat="1" applyFont="1" applyFill="1" applyBorder="1" applyAlignment="1">
      <alignment horizontal="right" vertical="center"/>
    </xf>
    <xf numFmtId="0" fontId="23" fillId="8" borderId="2" xfId="0" applyFont="1" applyFill="1" applyBorder="1" applyAlignment="1">
      <alignment horizontal="right" vertical="center"/>
    </xf>
    <xf numFmtId="0" fontId="13" fillId="8" borderId="3" xfId="0" applyFont="1" applyFill="1" applyBorder="1" applyAlignment="1">
      <alignment horizontal="right" vertical="center"/>
    </xf>
    <xf numFmtId="0" fontId="13" fillId="8" borderId="4" xfId="0" applyFont="1" applyFill="1" applyBorder="1" applyAlignment="1">
      <alignment horizontal="right" vertical="center"/>
    </xf>
    <xf numFmtId="0" fontId="13" fillId="8" borderId="5" xfId="0" applyFont="1" applyFill="1" applyBorder="1" applyAlignment="1">
      <alignment horizontal="right" vertical="center"/>
    </xf>
    <xf numFmtId="38" fontId="13" fillId="8" borderId="2" xfId="1" applyFont="1" applyFill="1" applyBorder="1" applyAlignment="1">
      <alignment horizontal="right" vertical="center"/>
    </xf>
    <xf numFmtId="38" fontId="13" fillId="8" borderId="4" xfId="1" applyFont="1" applyFill="1" applyBorder="1" applyAlignment="1">
      <alignment horizontal="right" vertical="center"/>
    </xf>
    <xf numFmtId="38" fontId="13" fillId="8" borderId="5" xfId="1" applyFont="1" applyFill="1" applyBorder="1" applyAlignment="1">
      <alignment horizontal="right" vertical="center"/>
    </xf>
    <xf numFmtId="38" fontId="23" fillId="8" borderId="2" xfId="1" applyFont="1" applyFill="1" applyBorder="1" applyAlignment="1">
      <alignment horizontal="right" vertical="center"/>
    </xf>
    <xf numFmtId="38" fontId="23" fillId="8" borderId="4" xfId="1" applyFont="1" applyFill="1" applyBorder="1" applyAlignment="1">
      <alignment horizontal="right" vertical="center"/>
    </xf>
    <xf numFmtId="38" fontId="23" fillId="8" borderId="5" xfId="1" applyFont="1" applyFill="1" applyBorder="1" applyAlignment="1">
      <alignment horizontal="right" vertical="center"/>
    </xf>
    <xf numFmtId="41" fontId="5" fillId="8" borderId="2" xfId="0" applyNumberFormat="1" applyFont="1" applyFill="1" applyBorder="1" applyAlignment="1">
      <alignment horizontal="right" vertical="center"/>
    </xf>
    <xf numFmtId="3" fontId="5" fillId="8" borderId="2" xfId="0" applyNumberFormat="1" applyFont="1" applyFill="1" applyBorder="1" applyAlignment="1">
      <alignment horizontal="right" vertical="center"/>
    </xf>
    <xf numFmtId="184" fontId="5" fillId="8" borderId="2" xfId="0" applyNumberFormat="1" applyFont="1" applyFill="1" applyBorder="1" applyAlignment="1">
      <alignment horizontal="right" vertical="center"/>
    </xf>
    <xf numFmtId="178" fontId="5" fillId="8" borderId="2" xfId="0" applyNumberFormat="1" applyFont="1" applyFill="1" applyBorder="1" applyAlignment="1">
      <alignment horizontal="right" vertical="center"/>
    </xf>
    <xf numFmtId="178" fontId="5" fillId="8" borderId="4" xfId="0" applyNumberFormat="1" applyFont="1" applyFill="1" applyBorder="1" applyAlignment="1">
      <alignment horizontal="right" vertical="center"/>
    </xf>
    <xf numFmtId="0" fontId="44" fillId="9" borderId="0" xfId="0" applyFont="1" applyFill="1">
      <alignment vertical="center"/>
    </xf>
    <xf numFmtId="0" fontId="47" fillId="9" borderId="0" xfId="0" applyFont="1" applyFill="1">
      <alignment vertical="center"/>
    </xf>
    <xf numFmtId="0" fontId="47" fillId="9" borderId="0" xfId="0" applyFont="1" applyFill="1" applyAlignment="1">
      <alignment horizontal="right" vertical="center"/>
    </xf>
    <xf numFmtId="0" fontId="5" fillId="3" borderId="11" xfId="0" applyFont="1" applyFill="1" applyBorder="1">
      <alignment vertical="center"/>
    </xf>
    <xf numFmtId="38" fontId="27" fillId="3" borderId="3" xfId="1" applyFont="1" applyFill="1" applyBorder="1" applyAlignment="1">
      <alignment horizontal="right" vertical="center"/>
    </xf>
    <xf numFmtId="38" fontId="27" fillId="3" borderId="2" xfId="1" applyFont="1" applyFill="1" applyBorder="1" applyAlignment="1">
      <alignment horizontal="right" vertical="center"/>
    </xf>
    <xf numFmtId="0" fontId="14" fillId="3" borderId="0" xfId="0" applyFont="1" applyFill="1" applyAlignment="1">
      <alignment horizontal="right" vertical="center"/>
    </xf>
    <xf numFmtId="0" fontId="13" fillId="3" borderId="6" xfId="0" applyFont="1" applyFill="1" applyBorder="1" applyAlignment="1">
      <alignment horizontal="right" vertical="center"/>
    </xf>
    <xf numFmtId="49" fontId="8" fillId="3" borderId="0" xfId="0" applyNumberFormat="1" applyFont="1" applyFill="1" applyAlignment="1">
      <alignment vertical="top"/>
    </xf>
    <xf numFmtId="0" fontId="8" fillId="3" borderId="0" xfId="0" applyFont="1" applyFill="1" applyAlignment="1">
      <alignment vertical="center"/>
    </xf>
    <xf numFmtId="49" fontId="8" fillId="3" borderId="0" xfId="0" applyNumberFormat="1" applyFont="1" applyFill="1" applyAlignment="1">
      <alignment horizontal="left" vertical="top"/>
    </xf>
    <xf numFmtId="0" fontId="28" fillId="3" borderId="3" xfId="0" applyFont="1" applyFill="1" applyBorder="1">
      <alignment vertical="center"/>
    </xf>
    <xf numFmtId="49" fontId="8" fillId="3" borderId="5" xfId="0" applyNumberFormat="1" applyFont="1" applyFill="1" applyBorder="1" applyAlignment="1">
      <alignment horizontal="left" vertical="top"/>
    </xf>
    <xf numFmtId="49" fontId="8" fillId="3" borderId="5" xfId="0" applyNumberFormat="1" applyFont="1" applyFill="1" applyBorder="1" applyAlignment="1">
      <alignment horizontal="left" vertical="top" wrapText="1"/>
    </xf>
    <xf numFmtId="0" fontId="13" fillId="3" borderId="5" xfId="0" applyFont="1" applyFill="1" applyBorder="1" applyAlignment="1">
      <alignment horizontal="right" vertical="center"/>
    </xf>
    <xf numFmtId="0" fontId="27" fillId="3" borderId="0" xfId="0" applyFont="1" applyFill="1" applyBorder="1">
      <alignment vertical="center"/>
    </xf>
    <xf numFmtId="0" fontId="5" fillId="3" borderId="0" xfId="0" applyFont="1" applyFill="1" applyBorder="1" applyAlignment="1">
      <alignment horizontal="right" vertical="center"/>
    </xf>
    <xf numFmtId="0" fontId="13" fillId="3" borderId="0" xfId="0" applyFont="1" applyFill="1" applyBorder="1" applyAlignment="1">
      <alignment horizontal="left" vertical="center"/>
    </xf>
    <xf numFmtId="38" fontId="13" fillId="6" borderId="2" xfId="0" applyNumberFormat="1" applyFont="1" applyFill="1" applyBorder="1" applyAlignment="1">
      <alignment horizontal="right" vertical="center"/>
    </xf>
    <xf numFmtId="38" fontId="13" fillId="6" borderId="3" xfId="1" applyFont="1" applyFill="1" applyBorder="1" applyAlignment="1">
      <alignment horizontal="right" vertical="center"/>
    </xf>
    <xf numFmtId="38" fontId="13" fillId="6" borderId="0" xfId="1" applyFont="1" applyFill="1" applyBorder="1" applyAlignment="1">
      <alignment horizontal="right" vertical="center"/>
    </xf>
    <xf numFmtId="183" fontId="5" fillId="3" borderId="4" xfId="0" applyNumberFormat="1" applyFont="1" applyFill="1" applyBorder="1" applyAlignment="1">
      <alignment horizontal="right" vertical="center"/>
    </xf>
    <xf numFmtId="186" fontId="5" fillId="3" borderId="4" xfId="0" applyNumberFormat="1" applyFont="1" applyFill="1" applyBorder="1" applyAlignment="1">
      <alignment horizontal="right" vertical="center"/>
    </xf>
    <xf numFmtId="38" fontId="13" fillId="6" borderId="5" xfId="1" applyFont="1" applyFill="1" applyBorder="1" applyAlignment="1">
      <alignment horizontal="right" vertical="center"/>
    </xf>
    <xf numFmtId="1" fontId="13" fillId="6" borderId="5" xfId="0" applyNumberFormat="1" applyFont="1" applyFill="1" applyBorder="1" applyAlignment="1">
      <alignment horizontal="right" vertical="center"/>
    </xf>
    <xf numFmtId="0" fontId="13" fillId="3" borderId="5" xfId="0" applyFont="1" applyFill="1" applyBorder="1" applyAlignment="1">
      <alignment horizontal="left" vertical="top" wrapText="1"/>
    </xf>
    <xf numFmtId="0" fontId="13" fillId="3" borderId="2" xfId="0" applyNumberFormat="1" applyFont="1" applyFill="1" applyBorder="1" applyAlignment="1">
      <alignment horizontal="right" vertical="center"/>
    </xf>
    <xf numFmtId="0" fontId="13" fillId="6" borderId="2" xfId="0" applyNumberFormat="1" applyFont="1" applyFill="1" applyBorder="1" applyAlignment="1">
      <alignment horizontal="right" vertical="center"/>
    </xf>
    <xf numFmtId="177" fontId="13" fillId="6" borderId="2" xfId="0" applyNumberFormat="1" applyFont="1" applyFill="1" applyBorder="1" applyAlignment="1">
      <alignment horizontal="right" vertical="center"/>
    </xf>
    <xf numFmtId="0" fontId="13" fillId="4" borderId="2" xfId="0" applyNumberFormat="1" applyFont="1" applyFill="1" applyBorder="1">
      <alignment vertical="center"/>
    </xf>
    <xf numFmtId="0" fontId="13" fillId="4" borderId="2" xfId="0" applyNumberFormat="1" applyFont="1" applyFill="1" applyBorder="1" applyAlignment="1">
      <alignment horizontal="right" vertical="center"/>
    </xf>
    <xf numFmtId="0" fontId="13" fillId="3" borderId="2" xfId="0" applyNumberFormat="1" applyFont="1" applyFill="1" applyBorder="1">
      <alignment vertical="center"/>
    </xf>
    <xf numFmtId="0" fontId="13" fillId="3" borderId="2" xfId="1" applyNumberFormat="1" applyFont="1" applyFill="1" applyBorder="1" applyAlignment="1">
      <alignment horizontal="right" vertical="center"/>
    </xf>
    <xf numFmtId="0" fontId="13" fillId="3" borderId="4" xfId="0" applyNumberFormat="1" applyFont="1" applyFill="1" applyBorder="1">
      <alignment vertical="center"/>
    </xf>
    <xf numFmtId="0" fontId="13" fillId="3" borderId="4" xfId="1" applyNumberFormat="1" applyFont="1" applyFill="1" applyBorder="1" applyAlignment="1">
      <alignment horizontal="right" vertical="center"/>
    </xf>
    <xf numFmtId="0" fontId="13" fillId="3" borderId="5" xfId="0" applyNumberFormat="1" applyFont="1" applyFill="1" applyBorder="1">
      <alignment vertical="center"/>
    </xf>
    <xf numFmtId="0" fontId="13" fillId="3" borderId="5" xfId="0" applyNumberFormat="1" applyFont="1" applyFill="1" applyBorder="1" applyAlignment="1">
      <alignment horizontal="right" vertical="center"/>
    </xf>
    <xf numFmtId="0" fontId="13" fillId="6" borderId="2" xfId="9" applyNumberFormat="1" applyFont="1" applyFill="1" applyBorder="1" applyAlignment="1">
      <alignment horizontal="right" vertical="center"/>
    </xf>
    <xf numFmtId="1" fontId="13" fillId="6" borderId="2" xfId="1" applyNumberFormat="1" applyFont="1" applyFill="1" applyBorder="1" applyAlignment="1">
      <alignment horizontal="right" vertical="center"/>
    </xf>
    <xf numFmtId="1" fontId="13" fillId="6" borderId="4" xfId="1" applyNumberFormat="1" applyFont="1" applyFill="1" applyBorder="1" applyAlignment="1">
      <alignment horizontal="right" vertical="center"/>
    </xf>
    <xf numFmtId="0" fontId="13" fillId="3" borderId="2" xfId="9" applyNumberFormat="1" applyFont="1" applyFill="1" applyBorder="1" applyAlignment="1">
      <alignment horizontal="right" vertical="center"/>
    </xf>
    <xf numFmtId="0" fontId="13" fillId="3" borderId="4" xfId="0" applyNumberFormat="1" applyFont="1" applyFill="1" applyBorder="1" applyAlignment="1">
      <alignment horizontal="right" vertical="center"/>
    </xf>
    <xf numFmtId="0" fontId="13" fillId="6" borderId="4" xfId="9" applyNumberFormat="1" applyFont="1" applyFill="1" applyBorder="1" applyAlignment="1">
      <alignment horizontal="right" vertical="center"/>
    </xf>
    <xf numFmtId="0" fontId="13" fillId="3" borderId="4" xfId="9" applyNumberFormat="1" applyFont="1" applyFill="1" applyBorder="1" applyAlignment="1">
      <alignment horizontal="right" vertical="center"/>
    </xf>
    <xf numFmtId="0" fontId="13" fillId="3" borderId="5" xfId="9" applyNumberFormat="1" applyFont="1" applyFill="1" applyBorder="1" applyAlignment="1">
      <alignment horizontal="right" vertical="center"/>
    </xf>
    <xf numFmtId="0" fontId="13" fillId="6" borderId="5" xfId="9" applyNumberFormat="1" applyFont="1" applyFill="1" applyBorder="1" applyAlignment="1">
      <alignment horizontal="right" vertical="center"/>
    </xf>
    <xf numFmtId="0" fontId="13" fillId="3" borderId="5" xfId="0" applyFont="1" applyFill="1" applyBorder="1" applyAlignment="1">
      <alignment vertical="top" wrapText="1"/>
    </xf>
    <xf numFmtId="0" fontId="13" fillId="3" borderId="0" xfId="0" applyFont="1" applyFill="1" applyBorder="1" applyAlignment="1">
      <alignment vertical="top" wrapText="1"/>
    </xf>
    <xf numFmtId="0" fontId="13" fillId="3" borderId="2" xfId="0" applyFont="1" applyFill="1" applyBorder="1" applyAlignment="1">
      <alignment horizontal="right" vertical="center" wrapText="1"/>
    </xf>
    <xf numFmtId="0" fontId="27" fillId="3" borderId="5" xfId="0" applyFont="1" applyFill="1" applyBorder="1" applyAlignment="1">
      <alignment horizontal="left" vertical="center" wrapText="1"/>
    </xf>
    <xf numFmtId="0" fontId="27" fillId="4" borderId="2" xfId="0" applyFont="1" applyFill="1" applyBorder="1" applyAlignment="1">
      <alignment horizontal="right" vertical="center"/>
    </xf>
    <xf numFmtId="0" fontId="5" fillId="10" borderId="2" xfId="0" applyFont="1" applyFill="1" applyBorder="1" applyAlignment="1">
      <alignment horizontal="right" vertical="center"/>
    </xf>
    <xf numFmtId="0" fontId="5" fillId="10" borderId="4" xfId="0" applyFont="1" applyFill="1" applyBorder="1" applyAlignment="1">
      <alignment horizontal="right" vertical="center"/>
    </xf>
    <xf numFmtId="0" fontId="5" fillId="10" borderId="5" xfId="0" applyFont="1" applyFill="1" applyBorder="1" applyAlignment="1">
      <alignment horizontal="right" vertical="center"/>
    </xf>
    <xf numFmtId="3" fontId="27" fillId="10" borderId="2" xfId="0" applyNumberFormat="1" applyFont="1" applyFill="1" applyBorder="1" applyAlignment="1">
      <alignment horizontal="right" vertical="center"/>
    </xf>
    <xf numFmtId="0" fontId="23" fillId="10" borderId="2" xfId="0" applyFont="1" applyFill="1" applyBorder="1" applyAlignment="1">
      <alignment horizontal="right" vertical="center"/>
    </xf>
    <xf numFmtId="38" fontId="5" fillId="10" borderId="2" xfId="1" applyFont="1" applyFill="1" applyBorder="1" applyAlignment="1">
      <alignment horizontal="right" vertical="center"/>
    </xf>
    <xf numFmtId="179" fontId="5" fillId="10" borderId="2" xfId="1" applyNumberFormat="1" applyFont="1" applyFill="1" applyBorder="1" applyAlignment="1">
      <alignment horizontal="right" vertical="center"/>
    </xf>
    <xf numFmtId="186" fontId="5" fillId="10" borderId="4" xfId="1" applyNumberFormat="1" applyFont="1" applyFill="1" applyBorder="1" applyAlignment="1">
      <alignment horizontal="right" vertical="center"/>
    </xf>
    <xf numFmtId="38" fontId="5" fillId="10" borderId="5" xfId="1" applyFont="1" applyFill="1" applyBorder="1" applyAlignment="1">
      <alignment horizontal="right" vertical="center"/>
    </xf>
    <xf numFmtId="0" fontId="5" fillId="10" borderId="6" xfId="0" applyFont="1" applyFill="1" applyBorder="1" applyAlignment="1">
      <alignment horizontal="right" vertical="center"/>
    </xf>
    <xf numFmtId="38" fontId="5" fillId="8" borderId="2" xfId="1" applyFont="1" applyFill="1" applyBorder="1" applyAlignment="1">
      <alignment horizontal="right" vertical="center"/>
    </xf>
    <xf numFmtId="38" fontId="5" fillId="8" borderId="4" xfId="1" applyFont="1" applyFill="1" applyBorder="1" applyAlignment="1">
      <alignment horizontal="right" vertical="center"/>
    </xf>
    <xf numFmtId="38" fontId="5" fillId="8" borderId="5" xfId="1" applyFont="1" applyFill="1" applyBorder="1" applyAlignment="1">
      <alignment horizontal="right" vertical="center"/>
    </xf>
    <xf numFmtId="184" fontId="5" fillId="8" borderId="5" xfId="9" applyNumberFormat="1" applyFont="1" applyFill="1" applyBorder="1" applyAlignment="1">
      <alignment horizontal="right" vertical="center"/>
    </xf>
    <xf numFmtId="184" fontId="23" fillId="8" borderId="2" xfId="9" applyNumberFormat="1" applyFont="1" applyFill="1" applyBorder="1" applyAlignment="1">
      <alignment horizontal="right" vertical="center"/>
    </xf>
    <xf numFmtId="1" fontId="5" fillId="3" borderId="0" xfId="0" applyNumberFormat="1" applyFont="1" applyFill="1">
      <alignment vertical="center"/>
    </xf>
    <xf numFmtId="38" fontId="5" fillId="3" borderId="0" xfId="1" applyFont="1" applyFill="1">
      <alignment vertical="center"/>
    </xf>
    <xf numFmtId="178" fontId="13" fillId="8" borderId="2" xfId="0" applyNumberFormat="1" applyFont="1" applyFill="1" applyBorder="1" applyAlignment="1">
      <alignment horizontal="right" vertical="center"/>
    </xf>
    <xf numFmtId="38" fontId="5" fillId="6" borderId="2" xfId="0" applyNumberFormat="1" applyFont="1" applyFill="1" applyBorder="1" applyAlignment="1">
      <alignment horizontal="right" vertical="center"/>
    </xf>
    <xf numFmtId="0" fontId="27" fillId="3" borderId="6" xfId="0" applyFont="1" applyFill="1" applyBorder="1" applyAlignment="1">
      <alignment horizontal="center" vertical="center"/>
    </xf>
    <xf numFmtId="0" fontId="13" fillId="0" borderId="0" xfId="0" applyFont="1" applyAlignment="1">
      <alignment vertical="center" wrapText="1"/>
    </xf>
    <xf numFmtId="0" fontId="27" fillId="3" borderId="0" xfId="0" applyFont="1" applyFill="1" applyBorder="1" applyAlignment="1">
      <alignment vertical="center" wrapText="1"/>
    </xf>
    <xf numFmtId="0" fontId="27" fillId="3" borderId="5" xfId="0" applyFont="1" applyFill="1" applyBorder="1" applyAlignment="1">
      <alignment vertical="center" wrapText="1"/>
    </xf>
    <xf numFmtId="0" fontId="13" fillId="0" borderId="2" xfId="0" applyFont="1" applyBorder="1" applyAlignment="1">
      <alignment horizontal="left" vertical="center" wrapText="1"/>
    </xf>
    <xf numFmtId="0" fontId="13" fillId="3" borderId="2" xfId="0" applyNumberFormat="1" applyFont="1" applyFill="1" applyBorder="1" applyAlignment="1">
      <alignment horizontal="left" vertical="center" wrapText="1"/>
    </xf>
    <xf numFmtId="0" fontId="14" fillId="3" borderId="3" xfId="0" applyFont="1" applyFill="1" applyBorder="1" applyAlignment="1">
      <alignment horizontal="right" vertical="center"/>
    </xf>
    <xf numFmtId="0" fontId="14" fillId="3" borderId="0" xfId="0" applyFont="1" applyFill="1" applyAlignment="1">
      <alignment horizontal="left" vertical="center" wrapText="1"/>
    </xf>
    <xf numFmtId="0" fontId="14" fillId="3" borderId="0" xfId="0" applyFont="1" applyFill="1" applyAlignment="1">
      <alignment horizontal="left" vertical="center"/>
    </xf>
    <xf numFmtId="0" fontId="42" fillId="3" borderId="0" xfId="0" applyFont="1" applyFill="1" applyAlignment="1">
      <alignment horizontal="left" vertical="center" wrapText="1"/>
    </xf>
    <xf numFmtId="0" fontId="14" fillId="0" borderId="3" xfId="0" applyFont="1" applyBorder="1" applyAlignment="1">
      <alignment horizontal="left" vertical="center" wrapText="1"/>
    </xf>
    <xf numFmtId="0" fontId="27" fillId="4" borderId="2" xfId="0" applyFont="1" applyFill="1" applyBorder="1" applyAlignment="1">
      <alignment horizontal="center" vertical="center"/>
    </xf>
    <xf numFmtId="0" fontId="27" fillId="3" borderId="0"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27" fillId="0" borderId="2" xfId="0" applyFont="1" applyBorder="1" applyAlignment="1">
      <alignment vertical="center" wrapText="1"/>
    </xf>
    <xf numFmtId="0" fontId="27" fillId="3" borderId="2" xfId="0" applyFont="1" applyFill="1" applyBorder="1" applyAlignment="1">
      <alignment horizontal="left" vertical="center"/>
    </xf>
    <xf numFmtId="0" fontId="13" fillId="3" borderId="4" xfId="0" applyFont="1" applyFill="1" applyBorder="1" applyAlignment="1">
      <alignment horizontal="left" vertical="center" wrapText="1"/>
    </xf>
    <xf numFmtId="0" fontId="13" fillId="3" borderId="2" xfId="0" applyFont="1" applyFill="1" applyBorder="1" applyAlignment="1">
      <alignment horizontal="left" vertical="center"/>
    </xf>
    <xf numFmtId="0" fontId="14" fillId="3" borderId="3" xfId="0" applyFont="1" applyFill="1" applyBorder="1" applyAlignment="1">
      <alignment horizontal="left" vertical="top" wrapText="1"/>
    </xf>
    <xf numFmtId="0" fontId="14" fillId="3" borderId="3" xfId="0" applyFont="1" applyFill="1" applyBorder="1" applyAlignment="1">
      <alignment horizontal="left" vertical="top"/>
    </xf>
    <xf numFmtId="0" fontId="13" fillId="3" borderId="5" xfId="0" applyFont="1" applyFill="1" applyBorder="1" applyAlignment="1">
      <alignment horizontal="left" vertical="center" wrapText="1"/>
    </xf>
    <xf numFmtId="0" fontId="13" fillId="3" borderId="5" xfId="0" applyFont="1" applyFill="1" applyBorder="1" applyAlignment="1">
      <alignment horizontal="left" vertical="center"/>
    </xf>
    <xf numFmtId="0" fontId="13" fillId="3" borderId="2" xfId="0" applyFont="1" applyFill="1" applyBorder="1" applyAlignment="1">
      <alignment horizontal="right" vertical="center" wrapText="1"/>
    </xf>
    <xf numFmtId="0" fontId="13" fillId="3" borderId="5"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14" fillId="3" borderId="3"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5" fillId="3" borderId="0" xfId="0" applyFont="1" applyFill="1" applyAlignment="1">
      <alignment horizontal="left" vertical="center"/>
    </xf>
    <xf numFmtId="0" fontId="13" fillId="3" borderId="3" xfId="0" applyFont="1" applyFill="1" applyBorder="1" applyAlignment="1">
      <alignment horizontal="right" vertical="center"/>
    </xf>
    <xf numFmtId="0" fontId="13" fillId="3" borderId="5" xfId="0" applyFont="1" applyFill="1" applyBorder="1" applyAlignment="1">
      <alignment horizontal="right" vertical="center"/>
    </xf>
    <xf numFmtId="38" fontId="13" fillId="6" borderId="3" xfId="1" applyFont="1" applyFill="1" applyBorder="1" applyAlignment="1">
      <alignment horizontal="right" vertical="center"/>
    </xf>
    <xf numFmtId="38" fontId="41" fillId="6" borderId="5" xfId="1" applyFont="1" applyFill="1" applyBorder="1" applyAlignment="1">
      <alignment horizontal="right" vertical="center"/>
    </xf>
    <xf numFmtId="0" fontId="13" fillId="3" borderId="0" xfId="0" applyFont="1" applyFill="1" applyAlignment="1">
      <alignment horizontal="left" vertical="center" wrapText="1"/>
    </xf>
    <xf numFmtId="0" fontId="13" fillId="3" borderId="3" xfId="0" applyFont="1" applyFill="1" applyBorder="1" applyAlignment="1">
      <alignment horizontal="left" vertical="center"/>
    </xf>
    <xf numFmtId="0" fontId="13" fillId="3" borderId="3" xfId="0" applyFont="1" applyFill="1" applyBorder="1" applyAlignment="1">
      <alignment horizontal="right" vertical="center" wrapText="1"/>
    </xf>
    <xf numFmtId="0" fontId="41" fillId="0" borderId="5" xfId="0" applyFont="1" applyBorder="1" applyAlignment="1">
      <alignment horizontal="right" vertical="center"/>
    </xf>
    <xf numFmtId="3" fontId="13" fillId="3" borderId="3" xfId="0" applyNumberFormat="1" applyFont="1" applyFill="1" applyBorder="1" applyAlignment="1">
      <alignment horizontal="right" vertical="center"/>
    </xf>
    <xf numFmtId="0" fontId="41" fillId="3" borderId="5" xfId="0" applyFont="1" applyFill="1" applyBorder="1" applyAlignment="1">
      <alignment horizontal="right" vertical="center"/>
    </xf>
    <xf numFmtId="0" fontId="13" fillId="3" borderId="3" xfId="0" quotePrefix="1" applyFont="1" applyFill="1" applyBorder="1" applyAlignment="1">
      <alignment horizontal="right" vertical="center"/>
    </xf>
    <xf numFmtId="0" fontId="13" fillId="6" borderId="3" xfId="0" applyFont="1" applyFill="1" applyBorder="1" applyAlignment="1">
      <alignment horizontal="right" vertical="center"/>
    </xf>
    <xf numFmtId="0" fontId="13" fillId="6" borderId="5" xfId="0" applyFont="1" applyFill="1" applyBorder="1" applyAlignment="1">
      <alignment horizontal="right" vertical="center"/>
    </xf>
    <xf numFmtId="3" fontId="13" fillId="3" borderId="5" xfId="0" applyNumberFormat="1" applyFont="1" applyFill="1" applyBorder="1" applyAlignment="1">
      <alignment horizontal="right" vertical="center"/>
    </xf>
    <xf numFmtId="38" fontId="13" fillId="6" borderId="5" xfId="1" applyFont="1" applyFill="1" applyBorder="1" applyAlignment="1">
      <alignment horizontal="right" vertical="center"/>
    </xf>
    <xf numFmtId="0" fontId="13" fillId="3" borderId="0" xfId="0" applyFont="1" applyFill="1" applyAlignment="1">
      <alignment horizontal="left" vertical="center"/>
    </xf>
    <xf numFmtId="1" fontId="13" fillId="6" borderId="3" xfId="0" applyNumberFormat="1" applyFont="1" applyFill="1" applyBorder="1" applyAlignment="1">
      <alignment horizontal="right" vertical="center"/>
    </xf>
    <xf numFmtId="1" fontId="13" fillId="6" borderId="5" xfId="0" applyNumberFormat="1" applyFont="1" applyFill="1" applyBorder="1" applyAlignment="1">
      <alignment horizontal="right" vertical="center"/>
    </xf>
    <xf numFmtId="0" fontId="13" fillId="3" borderId="5" xfId="0" applyFont="1" applyFill="1" applyBorder="1" applyAlignment="1">
      <alignment horizontal="left" vertical="top" wrapText="1"/>
    </xf>
    <xf numFmtId="0" fontId="13" fillId="3" borderId="3" xfId="0" applyFont="1" applyFill="1" applyBorder="1" applyAlignment="1">
      <alignment horizontal="left" vertical="top" wrapText="1"/>
    </xf>
    <xf numFmtId="0" fontId="13" fillId="3" borderId="0" xfId="0" applyFont="1" applyFill="1" applyAlignment="1">
      <alignment horizontal="left" vertical="top" wrapText="1"/>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center" wrapText="1"/>
    </xf>
    <xf numFmtId="0" fontId="13" fillId="3" borderId="0" xfId="0" applyFont="1" applyFill="1" applyBorder="1" applyAlignment="1">
      <alignment horizontal="left" vertical="top"/>
    </xf>
    <xf numFmtId="49" fontId="8" fillId="4" borderId="3" xfId="0" applyNumberFormat="1" applyFont="1" applyFill="1" applyBorder="1" applyAlignment="1">
      <alignment horizontal="center" vertical="center"/>
    </xf>
    <xf numFmtId="0" fontId="13" fillId="3" borderId="5" xfId="0" applyFont="1" applyFill="1" applyBorder="1" applyAlignment="1">
      <alignment horizontal="center" vertical="center"/>
    </xf>
    <xf numFmtId="9"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0" xfId="0" applyFont="1" applyFill="1" applyAlignment="1">
      <alignment horizontal="center" vertical="center"/>
    </xf>
    <xf numFmtId="0" fontId="13" fillId="4" borderId="0" xfId="0" applyFont="1" applyFill="1" applyAlignment="1">
      <alignment horizontal="center" vertical="center" wrapText="1"/>
    </xf>
    <xf numFmtId="49" fontId="8" fillId="3" borderId="3" xfId="0" applyNumberFormat="1" applyFont="1" applyFill="1" applyBorder="1" applyAlignment="1">
      <alignment horizontal="center" vertical="top" wrapText="1"/>
    </xf>
    <xf numFmtId="49" fontId="8" fillId="3" borderId="0" xfId="0" applyNumberFormat="1" applyFont="1" applyFill="1" applyBorder="1" applyAlignment="1">
      <alignment horizontal="center" vertical="top" wrapText="1"/>
    </xf>
    <xf numFmtId="49" fontId="8" fillId="3" borderId="3" xfId="0" applyNumberFormat="1" applyFont="1" applyFill="1" applyBorder="1" applyAlignment="1">
      <alignment vertical="top" wrapText="1"/>
    </xf>
    <xf numFmtId="49" fontId="8" fillId="3" borderId="0" xfId="0" applyNumberFormat="1" applyFont="1" applyFill="1" applyAlignment="1">
      <alignment vertical="top" wrapText="1"/>
    </xf>
    <xf numFmtId="49" fontId="8" fillId="3" borderId="0" xfId="0" applyNumberFormat="1" applyFont="1" applyFill="1" applyAlignment="1">
      <alignment horizontal="center" vertical="top" wrapText="1"/>
    </xf>
    <xf numFmtId="49" fontId="8" fillId="3" borderId="3" xfId="0" applyNumberFormat="1" applyFont="1" applyFill="1" applyBorder="1" applyAlignment="1">
      <alignment horizontal="center" vertical="top"/>
    </xf>
    <xf numFmtId="49" fontId="8" fillId="3" borderId="0" xfId="0" applyNumberFormat="1" applyFont="1" applyFill="1" applyAlignment="1">
      <alignment horizontal="center" vertical="top"/>
    </xf>
    <xf numFmtId="49" fontId="28" fillId="3" borderId="3" xfId="0" applyNumberFormat="1" applyFont="1" applyFill="1" applyBorder="1" applyAlignment="1">
      <alignment horizontal="center" vertical="top" wrapText="1"/>
    </xf>
    <xf numFmtId="49" fontId="28" fillId="3" borderId="5" xfId="0" applyNumberFormat="1" applyFont="1" applyFill="1" applyBorder="1" applyAlignment="1">
      <alignment horizontal="center" vertical="top" wrapText="1"/>
    </xf>
    <xf numFmtId="49" fontId="28" fillId="3" borderId="0" xfId="0" applyNumberFormat="1" applyFont="1" applyFill="1" applyAlignment="1">
      <alignment horizontal="center" vertical="top" wrapText="1"/>
    </xf>
    <xf numFmtId="49" fontId="8" fillId="3" borderId="3" xfId="0" applyNumberFormat="1" applyFont="1" applyFill="1" applyBorder="1" applyAlignment="1">
      <alignment horizontal="left" vertical="top" wrapText="1"/>
    </xf>
    <xf numFmtId="49" fontId="8" fillId="3" borderId="5" xfId="0" applyNumberFormat="1" applyFont="1" applyFill="1" applyBorder="1" applyAlignment="1">
      <alignment horizontal="left" vertical="top" wrapText="1"/>
    </xf>
    <xf numFmtId="0" fontId="8" fillId="3" borderId="0" xfId="0" applyFont="1" applyFill="1" applyAlignment="1">
      <alignment horizontal="left" vertical="center" wrapText="1"/>
    </xf>
    <xf numFmtId="0" fontId="8" fillId="3" borderId="0" xfId="0" applyFont="1" applyFill="1" applyAlignment="1">
      <alignment horizontal="left" vertical="center"/>
    </xf>
    <xf numFmtId="0" fontId="8" fillId="3" borderId="0" xfId="0" applyFont="1" applyFill="1" applyAlignment="1">
      <alignment horizontal="left" vertical="top"/>
    </xf>
    <xf numFmtId="0" fontId="8" fillId="3" borderId="0" xfId="0" applyFont="1" applyFill="1" applyAlignment="1">
      <alignment horizontal="left" vertical="top" wrapText="1"/>
    </xf>
    <xf numFmtId="0" fontId="8" fillId="3" borderId="3" xfId="0" applyFont="1" applyFill="1" applyBorder="1" applyAlignment="1">
      <alignment vertical="top" wrapText="1"/>
    </xf>
    <xf numFmtId="0" fontId="8" fillId="3" borderId="3" xfId="0" applyFont="1" applyFill="1" applyBorder="1" applyAlignment="1">
      <alignment horizontal="center" vertical="top" wrapText="1"/>
    </xf>
    <xf numFmtId="0" fontId="13" fillId="3" borderId="3" xfId="0" applyFont="1" applyFill="1" applyBorder="1" applyAlignment="1">
      <alignment horizontal="center" vertical="center"/>
    </xf>
    <xf numFmtId="0" fontId="8" fillId="4" borderId="3"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3" xfId="0" applyFont="1" applyFill="1" applyBorder="1" applyAlignment="1">
      <alignment horizontal="center" vertical="top" wrapText="1"/>
    </xf>
    <xf numFmtId="0" fontId="13" fillId="3" borderId="5"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3" xfId="0" applyFont="1" applyFill="1" applyBorder="1" applyAlignment="1">
      <alignment horizontal="center" vertical="top"/>
    </xf>
    <xf numFmtId="0" fontId="13" fillId="3" borderId="5" xfId="0" applyFont="1" applyFill="1" applyBorder="1" applyAlignment="1">
      <alignment horizontal="center" vertical="top"/>
    </xf>
    <xf numFmtId="0" fontId="13" fillId="3" borderId="0" xfId="0" applyFont="1" applyFill="1" applyAlignment="1">
      <alignment horizontal="left" vertical="top"/>
    </xf>
    <xf numFmtId="0" fontId="13" fillId="3" borderId="3" xfId="0" applyFont="1" applyFill="1" applyBorder="1" applyAlignment="1">
      <alignment vertical="top" wrapText="1"/>
    </xf>
    <xf numFmtId="0" fontId="5" fillId="3" borderId="2"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center" vertical="center" wrapText="1"/>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right" vertical="center" wrapText="1"/>
    </xf>
    <xf numFmtId="0" fontId="14" fillId="3" borderId="3" xfId="0" applyFont="1" applyFill="1" applyBorder="1" applyAlignment="1">
      <alignment vertical="center" wrapText="1"/>
    </xf>
    <xf numFmtId="0" fontId="23"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42" fillId="0" borderId="3" xfId="0" applyFont="1" applyFill="1" applyBorder="1" applyAlignment="1">
      <alignment horizontal="left" vertical="center"/>
    </xf>
    <xf numFmtId="0" fontId="14" fillId="0" borderId="3" xfId="0" applyFont="1" applyFill="1" applyBorder="1" applyAlignment="1">
      <alignment horizontal="left" vertical="center"/>
    </xf>
    <xf numFmtId="0" fontId="14" fillId="0" borderId="3" xfId="0" applyFont="1" applyFill="1" applyBorder="1" applyAlignment="1">
      <alignment horizontal="left" vertical="center" wrapText="1"/>
    </xf>
    <xf numFmtId="0" fontId="13" fillId="3" borderId="4" xfId="0" applyFont="1" applyFill="1" applyBorder="1" applyAlignment="1">
      <alignment horizontal="lef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2" xfId="0" applyFont="1" applyFill="1" applyBorder="1" applyAlignment="1">
      <alignment horizontal="left" vertical="top" wrapText="1"/>
    </xf>
    <xf numFmtId="0" fontId="5" fillId="4" borderId="2" xfId="0" applyFont="1" applyFill="1" applyBorder="1" applyAlignment="1">
      <alignment horizontal="left" vertical="center"/>
    </xf>
    <xf numFmtId="0" fontId="5" fillId="4" borderId="2" xfId="0" applyFont="1" applyFill="1" applyBorder="1" applyAlignment="1">
      <alignment vertical="center"/>
    </xf>
    <xf numFmtId="0" fontId="5" fillId="3" borderId="2" xfId="0" applyFont="1" applyFill="1" applyBorder="1" applyAlignment="1">
      <alignment vertical="center" wrapText="1"/>
    </xf>
    <xf numFmtId="0" fontId="5" fillId="3" borderId="2" xfId="0" applyFont="1" applyFill="1" applyBorder="1" applyAlignment="1">
      <alignment vertical="center"/>
    </xf>
    <xf numFmtId="0" fontId="5" fillId="3" borderId="4" xfId="0" applyFont="1" applyFill="1" applyBorder="1" applyAlignment="1">
      <alignment horizontal="left" vertical="center" wrapText="1"/>
    </xf>
  </cellXfs>
  <cellStyles count="10">
    <cellStyle name="Hyperlink" xfId="6" xr:uid="{8D66DCD9-DFE1-4CF8-8C8D-41D7BD676D29}"/>
    <cellStyle name="パーセント" xfId="9" builtinId="5"/>
    <cellStyle name="パーセント 2" xfId="5" xr:uid="{A30327EB-E698-40E5-B452-9650F90F63C0}"/>
    <cellStyle name="桁区切り" xfId="1" builtinId="6"/>
    <cellStyle name="桁区切り 2" xfId="4" xr:uid="{9A26E3FA-9FC7-434B-9DD7-8B373D2C492E}"/>
    <cellStyle name="桁区切り 3" xfId="8" xr:uid="{A4E8F22B-84BD-4355-8595-4A83C251A372}"/>
    <cellStyle name="標準" xfId="0" builtinId="0"/>
    <cellStyle name="標準 2" xfId="2" xr:uid="{A939EA71-5470-4FEB-B15D-08251D42F00F}"/>
    <cellStyle name="標準 3" xfId="7" xr:uid="{C2BCAB20-7544-4116-9204-B6023E94C3A9}"/>
    <cellStyle name="標準 4" xfId="3" xr:uid="{255BA66D-6F80-4A48-8715-C3F24089A2F0}"/>
  </cellStyles>
  <dxfs count="0"/>
  <tableStyles count="0" defaultTableStyle="TableStyleMedium2" defaultPivotStyle="PivotStyleLight16"/>
  <colors>
    <mruColors>
      <color rgb="FFFBEBD1"/>
      <color rgb="FFECF1FE"/>
      <color rgb="FFD0DDFC"/>
      <color rgb="FF093091"/>
      <color rgb="FFEC9D16"/>
      <color rgb="FFDCFCF1"/>
      <color rgb="FFF9DEB1"/>
      <color rgb="FF10A776"/>
      <color rgb="FFE2EFD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45818-046F-4587-BB6B-4F693E690126}">
  <sheetPr>
    <pageSetUpPr fitToPage="1"/>
  </sheetPr>
  <dimension ref="B1:N103"/>
  <sheetViews>
    <sheetView tabSelected="1" zoomScaleNormal="100" workbookViewId="0"/>
  </sheetViews>
  <sheetFormatPr defaultColWidth="9" defaultRowHeight="16.5" customHeight="1"/>
  <cols>
    <col min="1" max="1" width="1.3984375" style="2" customWidth="1"/>
    <col min="2" max="2" width="0.8984375" style="2" customWidth="1"/>
    <col min="3" max="14" width="10.09765625" style="2" customWidth="1"/>
    <col min="15" max="15" width="1.3984375" style="2" customWidth="1"/>
    <col min="16" max="16384" width="9" style="2"/>
  </cols>
  <sheetData>
    <row r="1" spans="2:14" ht="24.75" customHeight="1">
      <c r="B1" s="3" t="s">
        <v>0</v>
      </c>
    </row>
    <row r="2" spans="2:14" ht="9.75" customHeight="1">
      <c r="C2" s="4"/>
    </row>
    <row r="3" spans="2:14" ht="19.5" customHeight="1">
      <c r="C3" s="9" t="s">
        <v>1</v>
      </c>
      <c r="D3" s="1"/>
      <c r="E3" s="1"/>
      <c r="F3" s="1"/>
      <c r="G3" s="1"/>
      <c r="H3" s="1"/>
      <c r="I3" s="1"/>
      <c r="J3" s="1"/>
      <c r="K3" s="1"/>
      <c r="L3" s="1"/>
      <c r="M3" s="1"/>
      <c r="N3" s="1"/>
    </row>
    <row r="4" spans="2:14" ht="15" customHeight="1">
      <c r="C4" s="2" t="s">
        <v>2</v>
      </c>
    </row>
    <row r="5" spans="2:14" ht="15" customHeight="1">
      <c r="C5" s="2" t="s">
        <v>3</v>
      </c>
    </row>
    <row r="6" spans="2:14" ht="19.5" customHeight="1">
      <c r="C6" s="20"/>
      <c r="D6" s="20"/>
      <c r="E6" s="20"/>
      <c r="F6" s="20"/>
      <c r="G6" s="20"/>
      <c r="H6" s="20"/>
      <c r="I6" s="20"/>
      <c r="J6" s="20"/>
      <c r="K6" s="20"/>
      <c r="L6" s="20"/>
      <c r="M6" s="20"/>
      <c r="N6" s="20"/>
    </row>
    <row r="7" spans="2:14" ht="19.5" customHeight="1">
      <c r="B7" s="5"/>
      <c r="C7" s="32" t="s">
        <v>4</v>
      </c>
      <c r="D7" s="20"/>
      <c r="E7" s="20"/>
      <c r="F7" s="20"/>
      <c r="G7" s="20"/>
      <c r="H7" s="20"/>
      <c r="I7" s="20"/>
      <c r="J7" s="20"/>
      <c r="K7" s="20"/>
      <c r="L7" s="20"/>
      <c r="M7" s="20"/>
      <c r="N7" s="20"/>
    </row>
    <row r="8" spans="2:14" ht="15" customHeight="1">
      <c r="C8" s="20" t="s">
        <v>393</v>
      </c>
      <c r="D8" s="20"/>
      <c r="E8" s="20"/>
      <c r="F8" s="20"/>
      <c r="G8" s="20"/>
      <c r="H8" s="20"/>
      <c r="I8" s="20"/>
      <c r="J8" s="20"/>
      <c r="K8" s="20"/>
      <c r="L8" s="20"/>
      <c r="M8" s="20"/>
      <c r="N8" s="20"/>
    </row>
    <row r="9" spans="2:14" ht="15" customHeight="1">
      <c r="C9" s="20" t="s">
        <v>394</v>
      </c>
      <c r="D9" s="20"/>
      <c r="E9" s="20"/>
      <c r="F9" s="20"/>
      <c r="G9" s="20"/>
      <c r="H9" s="20"/>
      <c r="I9" s="20"/>
      <c r="J9" s="20"/>
      <c r="K9" s="20"/>
      <c r="L9" s="20"/>
      <c r="M9" s="20"/>
      <c r="N9" s="20"/>
    </row>
    <row r="10" spans="2:14" ht="19.5" customHeight="1">
      <c r="C10" s="20"/>
      <c r="D10" s="20"/>
      <c r="E10" s="20"/>
      <c r="F10" s="20"/>
      <c r="G10" s="20"/>
      <c r="H10" s="20"/>
      <c r="I10" s="20"/>
      <c r="J10" s="20"/>
      <c r="K10" s="20"/>
      <c r="L10" s="39"/>
      <c r="M10" s="20"/>
      <c r="N10" s="20"/>
    </row>
    <row r="11" spans="2:14" ht="19.5" customHeight="1">
      <c r="B11" s="5"/>
      <c r="C11" s="32" t="s">
        <v>5</v>
      </c>
      <c r="D11" s="20"/>
      <c r="E11" s="20"/>
      <c r="F11" s="20"/>
      <c r="G11" s="20"/>
      <c r="H11" s="20"/>
      <c r="I11" s="20"/>
      <c r="J11" s="20"/>
      <c r="K11" s="20"/>
      <c r="L11" s="20"/>
      <c r="M11" s="20"/>
      <c r="N11" s="20"/>
    </row>
    <row r="12" spans="2:14" ht="15" customHeight="1">
      <c r="B12" s="6"/>
      <c r="C12" s="20" t="s">
        <v>6</v>
      </c>
      <c r="D12" s="20"/>
      <c r="E12" s="20"/>
      <c r="F12" s="20"/>
      <c r="G12" s="20"/>
      <c r="H12" s="20"/>
      <c r="I12" s="20"/>
      <c r="J12" s="20"/>
      <c r="K12" s="20"/>
      <c r="L12" s="20"/>
      <c r="M12" s="20"/>
      <c r="N12" s="20"/>
    </row>
    <row r="13" spans="2:14" ht="15" customHeight="1">
      <c r="B13" s="6"/>
      <c r="C13" s="20" t="s">
        <v>7</v>
      </c>
      <c r="D13" s="20"/>
      <c r="E13" s="20"/>
      <c r="F13" s="20"/>
      <c r="G13" s="20"/>
      <c r="H13" s="20"/>
      <c r="I13" s="20"/>
      <c r="J13" s="20"/>
      <c r="K13" s="20"/>
      <c r="L13" s="20"/>
      <c r="M13" s="20"/>
      <c r="N13" s="20"/>
    </row>
    <row r="14" spans="2:14" ht="19.5" customHeight="1">
      <c r="C14" s="20"/>
      <c r="D14" s="20"/>
      <c r="E14" s="20"/>
      <c r="F14" s="20"/>
      <c r="G14" s="20"/>
      <c r="H14" s="20"/>
      <c r="I14" s="20"/>
      <c r="J14" s="20"/>
      <c r="K14" s="20"/>
      <c r="L14" s="20"/>
      <c r="M14" s="20"/>
      <c r="N14" s="20"/>
    </row>
    <row r="15" spans="2:14" ht="19.5" customHeight="1">
      <c r="B15" s="5"/>
      <c r="C15" s="32" t="s">
        <v>8</v>
      </c>
      <c r="D15" s="20"/>
      <c r="E15" s="20"/>
      <c r="F15" s="20"/>
      <c r="G15" s="20"/>
      <c r="H15" s="20"/>
      <c r="I15" s="20"/>
      <c r="J15" s="20"/>
      <c r="K15" s="20"/>
      <c r="L15" s="20"/>
      <c r="M15" s="20"/>
      <c r="N15" s="20"/>
    </row>
    <row r="16" spans="2:14" ht="15" customHeight="1">
      <c r="C16" s="20" t="s">
        <v>9</v>
      </c>
      <c r="D16" s="20"/>
      <c r="E16" s="20"/>
      <c r="F16" s="20"/>
      <c r="G16" s="20"/>
      <c r="H16" s="20"/>
      <c r="I16" s="20"/>
      <c r="J16" s="20"/>
      <c r="K16" s="20"/>
      <c r="L16" s="20"/>
      <c r="M16" s="20"/>
      <c r="N16" s="20"/>
    </row>
    <row r="17" spans="2:14" ht="15" customHeight="1">
      <c r="C17" s="20" t="s">
        <v>10</v>
      </c>
      <c r="D17" s="20"/>
      <c r="E17" s="20"/>
      <c r="F17" s="20"/>
      <c r="G17" s="20"/>
      <c r="H17" s="20"/>
      <c r="I17" s="20"/>
      <c r="J17" s="20"/>
      <c r="K17" s="20"/>
      <c r="L17" s="20"/>
      <c r="M17" s="20"/>
      <c r="N17" s="20"/>
    </row>
    <row r="18" spans="2:14" ht="19.5" customHeight="1">
      <c r="C18" s="20"/>
      <c r="D18" s="20"/>
      <c r="E18" s="20"/>
      <c r="F18" s="20"/>
      <c r="G18" s="20"/>
      <c r="H18" s="20"/>
      <c r="I18" s="20"/>
      <c r="J18" s="20"/>
      <c r="K18" s="20"/>
      <c r="L18" s="20"/>
      <c r="M18" s="20"/>
      <c r="N18" s="20"/>
    </row>
    <row r="19" spans="2:14" ht="19.5" customHeight="1">
      <c r="B19" s="5"/>
      <c r="C19" s="32" t="s">
        <v>11</v>
      </c>
      <c r="D19" s="20"/>
      <c r="E19" s="20"/>
      <c r="F19" s="20"/>
      <c r="G19" s="20"/>
      <c r="H19" s="20"/>
      <c r="I19" s="20"/>
      <c r="J19" s="20"/>
      <c r="K19" s="20"/>
      <c r="L19" s="20"/>
      <c r="M19" s="20"/>
      <c r="N19" s="20"/>
    </row>
    <row r="20" spans="2:14" ht="15" customHeight="1">
      <c r="B20" s="7">
        <v>45107</v>
      </c>
      <c r="C20" s="40" t="s">
        <v>12</v>
      </c>
      <c r="D20" s="20"/>
      <c r="E20" s="20"/>
      <c r="F20" s="20"/>
      <c r="G20" s="20"/>
      <c r="H20" s="20"/>
      <c r="I20" s="20"/>
      <c r="J20" s="20"/>
      <c r="K20" s="20"/>
      <c r="L20" s="20"/>
      <c r="M20" s="20"/>
      <c r="N20" s="20"/>
    </row>
    <row r="21" spans="2:14" ht="15" customHeight="1">
      <c r="C21" s="20" t="s">
        <v>13</v>
      </c>
      <c r="D21" s="20"/>
      <c r="E21" s="20"/>
      <c r="F21" s="20"/>
      <c r="G21" s="20"/>
      <c r="H21" s="20"/>
      <c r="I21" s="20"/>
      <c r="J21" s="20"/>
      <c r="K21" s="20"/>
      <c r="L21" s="20"/>
      <c r="M21" s="20"/>
      <c r="N21" s="20"/>
    </row>
    <row r="22" spans="2:14" ht="19.5" customHeight="1"/>
    <row r="23" spans="2:14" ht="19.5" customHeight="1"/>
    <row r="24" spans="2:14" ht="19.5" customHeight="1"/>
    <row r="25" spans="2:14" ht="19.5" customHeight="1"/>
    <row r="26" spans="2:14" ht="19.5" customHeight="1"/>
    <row r="27" spans="2:14" ht="19.5" customHeight="1"/>
    <row r="28" spans="2:14" ht="19.5" customHeight="1"/>
    <row r="29" spans="2:14" ht="19.5" customHeight="1"/>
    <row r="30" spans="2:14" ht="19.5" customHeight="1"/>
    <row r="31" spans="2:14" ht="19.5" customHeight="1"/>
    <row r="32" spans="2:14"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sheetData>
  <sheetProtection algorithmName="SHA-512" hashValue="jiByEeDYPOAzBxmr6neT1be83VzZ6e5YpJYlk7h+nMuP9LiiOufdtmdPNj+pUqCesLJb6L9OSjCwe5YFbZAWnQ==" saltValue="bWYxUdTs6LMGBhIxP0QU1Q==" spinCount="100000" sheet="1" objects="1" scenarios="1"/>
  <phoneticPr fontId="1"/>
  <pageMargins left="0.7" right="0.7" top="0.75" bottom="0.75" header="0.3" footer="0.3"/>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487D-ED1A-493B-BF5A-94FA87041BEC}">
  <sheetPr>
    <tabColor rgb="FFEC9D16"/>
    <pageSetUpPr fitToPage="1"/>
  </sheetPr>
  <dimension ref="B1:L27"/>
  <sheetViews>
    <sheetView zoomScaleNormal="100" workbookViewId="0"/>
  </sheetViews>
  <sheetFormatPr defaultColWidth="9" defaultRowHeight="16.5" customHeight="1"/>
  <cols>
    <col min="1" max="1" width="1.3984375" style="2" customWidth="1"/>
    <col min="2" max="2" width="0.8984375" style="2" customWidth="1"/>
    <col min="3" max="7" width="10.59765625" style="2" customWidth="1"/>
    <col min="8" max="12" width="10.59765625" style="16" customWidth="1"/>
    <col min="13" max="16384" width="9" style="2"/>
  </cols>
  <sheetData>
    <row r="1" spans="2:12" ht="24.75" customHeight="1">
      <c r="B1" s="3" t="s">
        <v>0</v>
      </c>
      <c r="D1" s="3"/>
      <c r="E1" s="3"/>
      <c r="F1" s="3"/>
    </row>
    <row r="2" spans="2:12" ht="9.75" customHeight="1">
      <c r="C2" s="4"/>
      <c r="D2" s="4"/>
      <c r="E2" s="4"/>
      <c r="F2" s="4"/>
    </row>
    <row r="3" spans="2:12" ht="19.5" customHeight="1">
      <c r="B3" s="238" t="s">
        <v>309</v>
      </c>
      <c r="C3" s="239"/>
      <c r="D3" s="239"/>
      <c r="E3" s="239"/>
      <c r="F3" s="239"/>
      <c r="G3" s="239"/>
      <c r="H3" s="240"/>
      <c r="I3" s="240"/>
      <c r="J3" s="240"/>
      <c r="K3" s="240"/>
      <c r="L3" s="240"/>
    </row>
    <row r="4" spans="2:12" ht="19.5" customHeight="1">
      <c r="B4" s="18"/>
    </row>
    <row r="5" spans="2:12" ht="19.5" customHeight="1">
      <c r="B5" s="245"/>
      <c r="C5" s="32" t="s">
        <v>310</v>
      </c>
      <c r="D5" s="14"/>
      <c r="E5" s="14"/>
      <c r="F5" s="14"/>
      <c r="G5" s="20"/>
    </row>
    <row r="6" spans="2:12" ht="19.5" customHeight="1">
      <c r="C6" s="33"/>
      <c r="D6" s="33"/>
      <c r="E6" s="33"/>
      <c r="F6" s="33"/>
      <c r="G6" s="33"/>
      <c r="H6" s="12" t="s">
        <v>16</v>
      </c>
      <c r="I6" s="12" t="s">
        <v>17</v>
      </c>
      <c r="J6" s="12" t="s">
        <v>18</v>
      </c>
      <c r="K6" s="12" t="s">
        <v>51</v>
      </c>
      <c r="L6" s="12" t="s">
        <v>19</v>
      </c>
    </row>
    <row r="7" spans="2:12" ht="30" customHeight="1">
      <c r="C7" s="368" t="s">
        <v>311</v>
      </c>
      <c r="D7" s="372"/>
      <c r="E7" s="372"/>
      <c r="F7" s="372"/>
      <c r="G7" s="372"/>
      <c r="H7" s="15" t="s">
        <v>103</v>
      </c>
      <c r="I7" s="22" t="s">
        <v>69</v>
      </c>
      <c r="J7" s="22" t="s">
        <v>69</v>
      </c>
      <c r="K7" s="22" t="s">
        <v>69</v>
      </c>
      <c r="L7" s="343">
        <v>251</v>
      </c>
    </row>
    <row r="8" spans="2:12" ht="30" customHeight="1">
      <c r="C8" s="368" t="s">
        <v>650</v>
      </c>
      <c r="D8" s="372"/>
      <c r="E8" s="372"/>
      <c r="F8" s="372"/>
      <c r="G8" s="372"/>
      <c r="H8" s="15" t="s">
        <v>60</v>
      </c>
      <c r="I8" s="22">
        <v>80</v>
      </c>
      <c r="J8" s="91">
        <v>80</v>
      </c>
      <c r="K8" s="22">
        <v>90</v>
      </c>
      <c r="L8" s="343">
        <v>90</v>
      </c>
    </row>
    <row r="9" spans="2:12" ht="30" customHeight="1" thickBot="1">
      <c r="C9" s="371" t="s">
        <v>651</v>
      </c>
      <c r="D9" s="458"/>
      <c r="E9" s="458"/>
      <c r="F9" s="458"/>
      <c r="G9" s="458"/>
      <c r="H9" s="25" t="s">
        <v>103</v>
      </c>
      <c r="I9" s="27" t="s">
        <v>69</v>
      </c>
      <c r="J9" s="27" t="s">
        <v>69</v>
      </c>
      <c r="K9" s="27" t="s">
        <v>69</v>
      </c>
      <c r="L9" s="344">
        <v>82</v>
      </c>
    </row>
    <row r="10" spans="2:12" ht="30" customHeight="1" thickTop="1">
      <c r="C10" s="375" t="s">
        <v>312</v>
      </c>
      <c r="D10" s="375"/>
      <c r="E10" s="375"/>
      <c r="F10" s="375"/>
      <c r="G10" s="375"/>
      <c r="H10" s="42" t="s">
        <v>103</v>
      </c>
      <c r="I10" s="30">
        <v>117</v>
      </c>
      <c r="J10" s="30">
        <v>120</v>
      </c>
      <c r="K10" s="30">
        <v>265</v>
      </c>
      <c r="L10" s="345">
        <v>333</v>
      </c>
    </row>
    <row r="11" spans="2:12" ht="39" customHeight="1">
      <c r="C11" s="375" t="s">
        <v>649</v>
      </c>
      <c r="D11" s="375"/>
      <c r="E11" s="375"/>
      <c r="F11" s="375"/>
      <c r="G11" s="375"/>
      <c r="H11" s="42" t="s">
        <v>103</v>
      </c>
      <c r="I11" s="30">
        <v>109</v>
      </c>
      <c r="J11" s="30">
        <v>108</v>
      </c>
      <c r="K11" s="30">
        <v>244</v>
      </c>
      <c r="L11" s="345">
        <v>315</v>
      </c>
    </row>
    <row r="12" spans="2:12" ht="30" customHeight="1">
      <c r="C12" s="375" t="s">
        <v>313</v>
      </c>
      <c r="D12" s="375"/>
      <c r="E12" s="375"/>
      <c r="F12" s="375"/>
      <c r="G12" s="375"/>
      <c r="H12" s="15" t="s">
        <v>60</v>
      </c>
      <c r="I12" s="125">
        <f>I11/I10*100</f>
        <v>93.162393162393158</v>
      </c>
      <c r="J12" s="125">
        <f>J11/J10*100</f>
        <v>90</v>
      </c>
      <c r="K12" s="125">
        <f>K11/K10*100</f>
        <v>92.075471698113205</v>
      </c>
      <c r="L12" s="346">
        <f>0.946*100</f>
        <v>94.6</v>
      </c>
    </row>
    <row r="13" spans="2:12" ht="19.5" customHeight="1"/>
    <row r="14" spans="2:12" ht="19.5" customHeight="1">
      <c r="B14" s="10"/>
      <c r="C14" s="83" t="s">
        <v>314</v>
      </c>
      <c r="D14" s="14"/>
      <c r="E14" s="14"/>
      <c r="F14" s="14"/>
      <c r="G14" s="20"/>
    </row>
    <row r="15" spans="2:12" ht="19.5" customHeight="1">
      <c r="C15" s="33"/>
      <c r="D15" s="33"/>
      <c r="E15" s="33"/>
      <c r="F15" s="33"/>
      <c r="G15" s="33"/>
      <c r="H15" s="12" t="s">
        <v>16</v>
      </c>
      <c r="I15" s="12" t="s">
        <v>17</v>
      </c>
      <c r="J15" s="12" t="s">
        <v>18</v>
      </c>
      <c r="K15" s="12" t="s">
        <v>51</v>
      </c>
      <c r="L15" s="12" t="s">
        <v>19</v>
      </c>
    </row>
    <row r="16" spans="2:12" ht="39" customHeight="1">
      <c r="C16" s="368" t="s">
        <v>645</v>
      </c>
      <c r="D16" s="368"/>
      <c r="E16" s="368"/>
      <c r="F16" s="368"/>
      <c r="G16" s="368"/>
      <c r="H16" s="15" t="s">
        <v>315</v>
      </c>
      <c r="I16" s="17">
        <v>18</v>
      </c>
      <c r="J16" s="17">
        <v>12</v>
      </c>
      <c r="K16" s="17">
        <v>65</v>
      </c>
      <c r="L16" s="278">
        <v>87</v>
      </c>
    </row>
    <row r="17" spans="3:12" ht="39" customHeight="1">
      <c r="C17" s="368" t="s">
        <v>316</v>
      </c>
      <c r="D17" s="368"/>
      <c r="E17" s="368"/>
      <c r="F17" s="368"/>
      <c r="G17" s="368"/>
      <c r="H17" s="15" t="s">
        <v>60</v>
      </c>
      <c r="I17" s="17">
        <v>100</v>
      </c>
      <c r="J17" s="17">
        <v>100</v>
      </c>
      <c r="K17" s="17">
        <v>100</v>
      </c>
      <c r="L17" s="278">
        <v>100</v>
      </c>
    </row>
    <row r="18" spans="3:12" ht="39" customHeight="1">
      <c r="C18" s="368" t="s">
        <v>646</v>
      </c>
      <c r="D18" s="368"/>
      <c r="E18" s="368"/>
      <c r="F18" s="368"/>
      <c r="G18" s="368"/>
      <c r="H18" s="15" t="s">
        <v>315</v>
      </c>
      <c r="I18" s="17">
        <v>0</v>
      </c>
      <c r="J18" s="17">
        <v>0</v>
      </c>
      <c r="K18" s="17">
        <v>0</v>
      </c>
      <c r="L18" s="278">
        <v>0</v>
      </c>
    </row>
    <row r="19" spans="3:12" ht="39" customHeight="1">
      <c r="C19" s="368" t="s">
        <v>647</v>
      </c>
      <c r="D19" s="368"/>
      <c r="E19" s="368"/>
      <c r="F19" s="368"/>
      <c r="G19" s="368"/>
      <c r="H19" s="15" t="s">
        <v>315</v>
      </c>
      <c r="I19" s="17">
        <v>18</v>
      </c>
      <c r="J19" s="17">
        <v>12</v>
      </c>
      <c r="K19" s="17">
        <v>65</v>
      </c>
      <c r="L19" s="278">
        <v>87</v>
      </c>
    </row>
    <row r="20" spans="3:12" ht="39" customHeight="1">
      <c r="C20" s="368" t="s">
        <v>386</v>
      </c>
      <c r="D20" s="368"/>
      <c r="E20" s="368"/>
      <c r="F20" s="368"/>
      <c r="G20" s="368"/>
      <c r="H20" s="15" t="s">
        <v>60</v>
      </c>
      <c r="I20" s="126">
        <f>I19/I16*100</f>
        <v>100</v>
      </c>
      <c r="J20" s="126">
        <f>J19/J16*100</f>
        <v>100</v>
      </c>
      <c r="K20" s="126">
        <f>K19/K16*100</f>
        <v>100</v>
      </c>
      <c r="L20" s="347">
        <f>L19/L16*100</f>
        <v>100</v>
      </c>
    </row>
    <row r="21" spans="3:12" ht="19.5" customHeight="1"/>
    <row r="22" spans="3:12" ht="19.5" customHeight="1"/>
    <row r="23" spans="3:12" ht="19.5" customHeight="1"/>
    <row r="24" spans="3:12" ht="19.5" customHeight="1"/>
    <row r="25" spans="3:12" ht="19.5" customHeight="1"/>
    <row r="26" spans="3:12" ht="19.5" customHeight="1"/>
    <row r="27" spans="3:12" ht="19.5" customHeight="1"/>
  </sheetData>
  <sheetProtection algorithmName="SHA-512" hashValue="1NNijgdlSVSaEIrlGYwAB4LTAMAHt+2GyEMgyqE+mLCM2j/zPIl5B8cEqRuotzMMCMtoy3zZhcK/lsNU+RWutA==" saltValue="wiDJ6DLFrplKmJ8SRwWyow==" spinCount="100000" sheet="1" objects="1" scenarios="1"/>
  <mergeCells count="11">
    <mergeCell ref="C12:G12"/>
    <mergeCell ref="C7:G7"/>
    <mergeCell ref="C8:G8"/>
    <mergeCell ref="C9:G9"/>
    <mergeCell ref="C10:G10"/>
    <mergeCell ref="C11:G11"/>
    <mergeCell ref="C16:G16"/>
    <mergeCell ref="C17:G17"/>
    <mergeCell ref="C18:G18"/>
    <mergeCell ref="C19:G19"/>
    <mergeCell ref="C20:G20"/>
  </mergeCells>
  <phoneticPr fontId="1"/>
  <pageMargins left="0.7" right="0.7" top="0.75" bottom="0.75" header="0.3" footer="0.3"/>
  <pageSetup paperSize="9" scale="7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F6BE0-8F95-492B-AC2C-681E18E89F8F}">
  <sheetPr>
    <tabColor rgb="FF093091"/>
    <pageSetUpPr fitToPage="1"/>
  </sheetPr>
  <dimension ref="A1:L58"/>
  <sheetViews>
    <sheetView zoomScaleNormal="100" workbookViewId="0"/>
  </sheetViews>
  <sheetFormatPr defaultColWidth="9" defaultRowHeight="16.5" customHeight="1"/>
  <cols>
    <col min="1" max="1" width="1.3984375" style="2" customWidth="1"/>
    <col min="2" max="2" width="0.8984375" style="2" customWidth="1"/>
    <col min="3" max="5" width="10.59765625" style="2" customWidth="1"/>
    <col min="6" max="6" width="14.8984375" style="2" customWidth="1"/>
    <col min="7" max="7" width="10.59765625" style="2" customWidth="1"/>
    <col min="8" max="12" width="10.59765625" style="16" customWidth="1"/>
    <col min="13" max="16384" width="9" style="2"/>
  </cols>
  <sheetData>
    <row r="1" spans="1:12" ht="24.75" customHeight="1">
      <c r="B1" s="3" t="s">
        <v>0</v>
      </c>
      <c r="D1" s="3"/>
      <c r="E1" s="3"/>
      <c r="F1" s="3"/>
    </row>
    <row r="2" spans="1:12" ht="9.75" customHeight="1">
      <c r="C2" s="4"/>
      <c r="D2" s="4"/>
      <c r="E2" s="4"/>
      <c r="F2" s="4"/>
    </row>
    <row r="3" spans="1:12" ht="19.5" customHeight="1">
      <c r="B3" s="282" t="s">
        <v>317</v>
      </c>
      <c r="C3" s="283"/>
      <c r="D3" s="283"/>
      <c r="E3" s="283"/>
      <c r="F3" s="283"/>
      <c r="G3" s="283"/>
      <c r="H3" s="284"/>
      <c r="I3" s="284"/>
      <c r="J3" s="284"/>
      <c r="K3" s="284"/>
      <c r="L3" s="284"/>
    </row>
    <row r="4" spans="1:12" ht="19.5" customHeight="1">
      <c r="B4" s="282" t="s">
        <v>318</v>
      </c>
      <c r="C4" s="283"/>
      <c r="D4" s="283"/>
      <c r="E4" s="283"/>
      <c r="F4" s="283"/>
      <c r="G4" s="283"/>
      <c r="H4" s="284"/>
      <c r="I4" s="284"/>
      <c r="J4" s="284"/>
      <c r="K4" s="284"/>
      <c r="L4" s="284"/>
    </row>
    <row r="5" spans="1:12" ht="19.5" customHeight="1"/>
    <row r="6" spans="1:12" ht="19.5" customHeight="1">
      <c r="A6" s="285"/>
      <c r="B6" s="211"/>
      <c r="C6" s="18" t="s">
        <v>319</v>
      </c>
      <c r="D6" s="10"/>
      <c r="E6" s="10"/>
      <c r="F6" s="10"/>
    </row>
    <row r="7" spans="1:12" ht="19.5" customHeight="1">
      <c r="C7" s="11"/>
      <c r="D7" s="11"/>
      <c r="E7" s="11"/>
      <c r="F7" s="11"/>
      <c r="G7" s="11"/>
      <c r="H7" s="12" t="s">
        <v>16</v>
      </c>
      <c r="I7" s="12" t="s">
        <v>17</v>
      </c>
      <c r="J7" s="12" t="s">
        <v>18</v>
      </c>
      <c r="K7" s="12" t="s">
        <v>51</v>
      </c>
      <c r="L7" s="12" t="s">
        <v>19</v>
      </c>
    </row>
    <row r="8" spans="1:12" ht="30" customHeight="1">
      <c r="C8" s="442" t="s">
        <v>320</v>
      </c>
      <c r="D8" s="442"/>
      <c r="E8" s="442"/>
      <c r="F8" s="442"/>
      <c r="G8" s="442"/>
      <c r="H8" s="15" t="s">
        <v>321</v>
      </c>
      <c r="I8" s="22">
        <v>103</v>
      </c>
      <c r="J8" s="22">
        <v>91</v>
      </c>
      <c r="K8" s="22">
        <v>77</v>
      </c>
      <c r="L8" s="333">
        <f>L18</f>
        <v>71</v>
      </c>
    </row>
    <row r="9" spans="1:12" ht="30" customHeight="1">
      <c r="C9" s="442" t="s">
        <v>401</v>
      </c>
      <c r="D9" s="442"/>
      <c r="E9" s="442"/>
      <c r="F9" s="442"/>
      <c r="G9" s="442"/>
      <c r="H9" s="15" t="s">
        <v>321</v>
      </c>
      <c r="I9" s="22">
        <v>1</v>
      </c>
      <c r="J9" s="22">
        <v>2</v>
      </c>
      <c r="K9" s="22">
        <v>2</v>
      </c>
      <c r="L9" s="333">
        <f>L27</f>
        <v>1</v>
      </c>
    </row>
    <row r="10" spans="1:12" s="20" customFormat="1" ht="12.6">
      <c r="C10" s="2"/>
      <c r="D10" s="2"/>
      <c r="E10" s="2"/>
      <c r="F10" s="2"/>
      <c r="G10" s="2"/>
      <c r="H10" s="16"/>
      <c r="I10" s="16"/>
      <c r="J10" s="16"/>
      <c r="K10" s="16"/>
      <c r="L10" s="16"/>
    </row>
    <row r="11" spans="1:12" ht="19.5" customHeight="1">
      <c r="C11" s="19" t="s">
        <v>322</v>
      </c>
      <c r="D11" s="10"/>
      <c r="E11" s="10"/>
      <c r="F11" s="10"/>
    </row>
    <row r="12" spans="1:12" ht="19.5" customHeight="1">
      <c r="B12" s="10"/>
      <c r="C12" s="11"/>
      <c r="D12" s="11"/>
      <c r="E12" s="11"/>
      <c r="F12" s="11"/>
      <c r="G12" s="11"/>
      <c r="H12" s="12" t="s">
        <v>16</v>
      </c>
      <c r="I12" s="12" t="s">
        <v>17</v>
      </c>
      <c r="J12" s="12" t="s">
        <v>18</v>
      </c>
      <c r="K12" s="12" t="s">
        <v>51</v>
      </c>
      <c r="L12" s="12" t="s">
        <v>19</v>
      </c>
    </row>
    <row r="13" spans="1:12" ht="19.5" customHeight="1">
      <c r="C13" s="13" t="s">
        <v>31</v>
      </c>
      <c r="D13" s="13"/>
      <c r="E13" s="13"/>
      <c r="F13" s="13"/>
      <c r="G13" s="13"/>
      <c r="H13" s="15" t="s">
        <v>321</v>
      </c>
      <c r="I13" s="17">
        <v>64</v>
      </c>
      <c r="J13" s="17">
        <v>54</v>
      </c>
      <c r="K13" s="17">
        <v>38</v>
      </c>
      <c r="L13" s="333">
        <v>42</v>
      </c>
    </row>
    <row r="14" spans="1:12" ht="30" customHeight="1">
      <c r="C14" s="13" t="s">
        <v>32</v>
      </c>
      <c r="D14" s="13"/>
      <c r="E14" s="13"/>
      <c r="F14" s="13"/>
      <c r="G14" s="13"/>
      <c r="H14" s="15" t="s">
        <v>321</v>
      </c>
      <c r="I14" s="17">
        <v>4</v>
      </c>
      <c r="J14" s="17">
        <v>19</v>
      </c>
      <c r="K14" s="17">
        <v>8</v>
      </c>
      <c r="L14" s="333">
        <v>9</v>
      </c>
    </row>
    <row r="15" spans="1:12" ht="30" customHeight="1">
      <c r="C15" s="13" t="s">
        <v>33</v>
      </c>
      <c r="D15" s="13"/>
      <c r="E15" s="13"/>
      <c r="F15" s="13"/>
      <c r="G15" s="13"/>
      <c r="H15" s="15" t="s">
        <v>321</v>
      </c>
      <c r="I15" s="17">
        <v>1</v>
      </c>
      <c r="J15" s="17">
        <v>6</v>
      </c>
      <c r="K15" s="17">
        <v>7</v>
      </c>
      <c r="L15" s="333">
        <v>6</v>
      </c>
    </row>
    <row r="16" spans="1:12" ht="19.5" customHeight="1">
      <c r="C16" s="13" t="s">
        <v>34</v>
      </c>
      <c r="D16" s="13"/>
      <c r="E16" s="13"/>
      <c r="F16" s="13"/>
      <c r="G16" s="13"/>
      <c r="H16" s="15" t="s">
        <v>321</v>
      </c>
      <c r="I16" s="17">
        <v>18</v>
      </c>
      <c r="J16" s="17">
        <v>5</v>
      </c>
      <c r="K16" s="17">
        <v>17</v>
      </c>
      <c r="L16" s="333">
        <v>8</v>
      </c>
    </row>
    <row r="17" spans="1:12" ht="19.5" customHeight="1" thickBot="1">
      <c r="B17" s="10"/>
      <c r="C17" s="24" t="s">
        <v>35</v>
      </c>
      <c r="D17" s="24"/>
      <c r="E17" s="24"/>
      <c r="F17" s="24"/>
      <c r="G17" s="24"/>
      <c r="H17" s="25" t="s">
        <v>321</v>
      </c>
      <c r="I17" s="26">
        <v>16</v>
      </c>
      <c r="J17" s="26">
        <v>7</v>
      </c>
      <c r="K17" s="26">
        <v>7</v>
      </c>
      <c r="L17" s="334">
        <v>6</v>
      </c>
    </row>
    <row r="18" spans="1:12" ht="19.5" customHeight="1" thickTop="1">
      <c r="C18" s="23" t="s">
        <v>36</v>
      </c>
      <c r="D18" s="23"/>
      <c r="E18" s="23"/>
      <c r="F18" s="23"/>
      <c r="G18" s="23"/>
      <c r="H18" s="42" t="s">
        <v>321</v>
      </c>
      <c r="I18" s="43">
        <v>103</v>
      </c>
      <c r="J18" s="43">
        <v>91</v>
      </c>
      <c r="K18" s="43">
        <v>77</v>
      </c>
      <c r="L18" s="335">
        <f>SUM(L13:L17)</f>
        <v>71</v>
      </c>
    </row>
    <row r="19" spans="1:12" ht="19.5" customHeight="1"/>
    <row r="20" spans="1:12" ht="19.5" customHeight="1">
      <c r="C20" s="19" t="s">
        <v>402</v>
      </c>
      <c r="D20" s="10"/>
      <c r="E20" s="10"/>
      <c r="F20" s="10"/>
    </row>
    <row r="21" spans="1:12" ht="19.5" customHeight="1">
      <c r="C21" s="11"/>
      <c r="D21" s="11"/>
      <c r="E21" s="11"/>
      <c r="F21" s="11"/>
      <c r="G21" s="11"/>
      <c r="H21" s="12" t="s">
        <v>16</v>
      </c>
      <c r="I21" s="12" t="s">
        <v>17</v>
      </c>
      <c r="J21" s="12" t="s">
        <v>18</v>
      </c>
      <c r="K21" s="12" t="s">
        <v>51</v>
      </c>
      <c r="L21" s="12" t="s">
        <v>19</v>
      </c>
    </row>
    <row r="22" spans="1:12" ht="19.5" customHeight="1">
      <c r="C22" s="13" t="s">
        <v>31</v>
      </c>
      <c r="D22" s="13"/>
      <c r="E22" s="13"/>
      <c r="F22" s="13"/>
      <c r="G22" s="13"/>
      <c r="H22" s="15" t="s">
        <v>321</v>
      </c>
      <c r="I22" s="17">
        <v>1</v>
      </c>
      <c r="J22" s="17">
        <v>2</v>
      </c>
      <c r="K22" s="17">
        <v>2</v>
      </c>
      <c r="L22" s="333">
        <v>1</v>
      </c>
    </row>
    <row r="23" spans="1:12" ht="19.5" customHeight="1">
      <c r="C23" s="13" t="s">
        <v>32</v>
      </c>
      <c r="D23" s="13"/>
      <c r="E23" s="13"/>
      <c r="F23" s="13"/>
      <c r="G23" s="13"/>
      <c r="H23" s="15" t="s">
        <v>321</v>
      </c>
      <c r="I23" s="17">
        <v>0</v>
      </c>
      <c r="J23" s="17">
        <v>0</v>
      </c>
      <c r="K23" s="17">
        <v>0</v>
      </c>
      <c r="L23" s="333">
        <v>0</v>
      </c>
    </row>
    <row r="24" spans="1:12" ht="19.5" customHeight="1">
      <c r="C24" s="13" t="s">
        <v>33</v>
      </c>
      <c r="D24" s="13"/>
      <c r="E24" s="13"/>
      <c r="F24" s="13"/>
      <c r="G24" s="13"/>
      <c r="H24" s="15" t="s">
        <v>321</v>
      </c>
      <c r="I24" s="17">
        <v>0</v>
      </c>
      <c r="J24" s="17">
        <v>0</v>
      </c>
      <c r="K24" s="17">
        <v>0</v>
      </c>
      <c r="L24" s="333">
        <v>0</v>
      </c>
    </row>
    <row r="25" spans="1:12" ht="19.5" customHeight="1">
      <c r="C25" s="13" t="s">
        <v>34</v>
      </c>
      <c r="D25" s="13"/>
      <c r="E25" s="13"/>
      <c r="F25" s="13"/>
      <c r="G25" s="13"/>
      <c r="H25" s="15" t="s">
        <v>321</v>
      </c>
      <c r="I25" s="17">
        <v>0</v>
      </c>
      <c r="J25" s="17">
        <v>0</v>
      </c>
      <c r="K25" s="17">
        <v>0</v>
      </c>
      <c r="L25" s="333">
        <v>0</v>
      </c>
    </row>
    <row r="26" spans="1:12" ht="19.5" customHeight="1" thickBot="1">
      <c r="B26" s="10"/>
      <c r="C26" s="24" t="s">
        <v>35</v>
      </c>
      <c r="D26" s="24"/>
      <c r="E26" s="24"/>
      <c r="F26" s="24"/>
      <c r="G26" s="24"/>
      <c r="H26" s="25" t="s">
        <v>321</v>
      </c>
      <c r="I26" s="26">
        <v>0</v>
      </c>
      <c r="J26" s="26">
        <v>0</v>
      </c>
      <c r="K26" s="26">
        <v>0</v>
      </c>
      <c r="L26" s="334">
        <v>0</v>
      </c>
    </row>
    <row r="27" spans="1:12" ht="19.5" customHeight="1" thickTop="1">
      <c r="C27" s="23" t="s">
        <v>36</v>
      </c>
      <c r="D27" s="23"/>
      <c r="E27" s="23"/>
      <c r="F27" s="23"/>
      <c r="G27" s="23"/>
      <c r="H27" s="42" t="s">
        <v>321</v>
      </c>
      <c r="I27" s="43">
        <v>1</v>
      </c>
      <c r="J27" s="43">
        <v>2</v>
      </c>
      <c r="K27" s="43">
        <v>2</v>
      </c>
      <c r="L27" s="335">
        <f>SUM(L22:L26)</f>
        <v>1</v>
      </c>
    </row>
    <row r="28" spans="1:12" ht="19.5" customHeight="1">
      <c r="C28" s="21" t="s">
        <v>648</v>
      </c>
      <c r="D28" s="21"/>
      <c r="E28" s="21"/>
      <c r="F28" s="21"/>
      <c r="G28" s="20"/>
      <c r="H28" s="46"/>
      <c r="I28" s="46"/>
      <c r="J28" s="46"/>
      <c r="K28" s="46"/>
      <c r="L28" s="46"/>
    </row>
    <row r="29" spans="1:12" ht="19.5" customHeight="1"/>
    <row r="30" spans="1:12" ht="19.5" customHeight="1">
      <c r="A30" s="285"/>
      <c r="B30" s="211"/>
      <c r="C30" s="18" t="s">
        <v>323</v>
      </c>
      <c r="D30" s="10"/>
      <c r="E30" s="10"/>
      <c r="F30" s="10"/>
    </row>
    <row r="31" spans="1:12" ht="19.5" customHeight="1">
      <c r="C31" s="257"/>
      <c r="D31" s="257"/>
      <c r="E31" s="257"/>
      <c r="F31" s="257"/>
      <c r="G31" s="257"/>
      <c r="H31" s="258" t="s">
        <v>16</v>
      </c>
      <c r="I31" s="258" t="s">
        <v>17</v>
      </c>
      <c r="J31" s="258" t="s">
        <v>18</v>
      </c>
      <c r="K31" s="258" t="s">
        <v>51</v>
      </c>
      <c r="L31" s="258" t="s">
        <v>19</v>
      </c>
    </row>
    <row r="32" spans="1:12" ht="39" customHeight="1">
      <c r="C32" s="366" t="s">
        <v>520</v>
      </c>
      <c r="D32" s="366"/>
      <c r="E32" s="366"/>
      <c r="F32" s="366"/>
      <c r="G32" s="195"/>
      <c r="H32" s="60" t="s">
        <v>521</v>
      </c>
      <c r="I32" s="286">
        <v>219</v>
      </c>
      <c r="J32" s="286">
        <v>226</v>
      </c>
      <c r="K32" s="287">
        <v>267</v>
      </c>
      <c r="L32" s="336">
        <v>285</v>
      </c>
    </row>
    <row r="33" spans="1:12" ht="39" customHeight="1">
      <c r="C33" s="366" t="s">
        <v>522</v>
      </c>
      <c r="D33" s="366"/>
      <c r="E33" s="366"/>
      <c r="F33" s="366"/>
      <c r="G33" s="196"/>
      <c r="H33" s="60" t="s">
        <v>521</v>
      </c>
      <c r="I33" s="287" t="s">
        <v>22</v>
      </c>
      <c r="J33" s="287" t="s">
        <v>22</v>
      </c>
      <c r="K33" s="287" t="s">
        <v>22</v>
      </c>
      <c r="L33" s="337">
        <v>0.8</v>
      </c>
    </row>
    <row r="34" spans="1:12" s="20" customFormat="1" ht="30" customHeight="1">
      <c r="C34" s="366" t="s">
        <v>325</v>
      </c>
      <c r="D34" s="366"/>
      <c r="E34" s="366"/>
      <c r="F34" s="366"/>
      <c r="G34" s="366"/>
      <c r="H34" s="60" t="s">
        <v>260</v>
      </c>
      <c r="I34" s="287" t="s">
        <v>69</v>
      </c>
      <c r="J34" s="287" t="s">
        <v>69</v>
      </c>
      <c r="K34" s="287" t="s">
        <v>69</v>
      </c>
      <c r="L34" s="337">
        <v>1</v>
      </c>
    </row>
    <row r="35" spans="1:12" ht="19.5" customHeight="1"/>
    <row r="36" spans="1:12" ht="19.5" customHeight="1">
      <c r="C36" s="19" t="s">
        <v>326</v>
      </c>
      <c r="D36" s="10"/>
      <c r="E36" s="10"/>
      <c r="F36" s="10"/>
    </row>
    <row r="37" spans="1:12" ht="19.5" customHeight="1">
      <c r="C37" s="11"/>
      <c r="D37" s="11"/>
      <c r="E37" s="11"/>
      <c r="F37" s="11"/>
      <c r="G37" s="11"/>
      <c r="H37" s="12" t="s">
        <v>16</v>
      </c>
      <c r="I37" s="12" t="s">
        <v>17</v>
      </c>
      <c r="J37" s="12" t="s">
        <v>18</v>
      </c>
      <c r="K37" s="12" t="s">
        <v>51</v>
      </c>
      <c r="L37" s="12" t="s">
        <v>19</v>
      </c>
    </row>
    <row r="38" spans="1:12" ht="19.5" customHeight="1">
      <c r="C38" s="13" t="s">
        <v>31</v>
      </c>
      <c r="D38" s="13"/>
      <c r="E38" s="13"/>
      <c r="F38" s="13"/>
      <c r="G38" s="13"/>
      <c r="H38" s="60" t="s">
        <v>521</v>
      </c>
      <c r="I38" s="17">
        <v>217.35599999999999</v>
      </c>
      <c r="J38" s="17">
        <v>216.315</v>
      </c>
      <c r="K38" s="17">
        <v>218.96799999999999</v>
      </c>
      <c r="L38" s="338">
        <v>283.57256900000004</v>
      </c>
    </row>
    <row r="39" spans="1:12" ht="19.5" customHeight="1">
      <c r="C39" s="13" t="s">
        <v>32</v>
      </c>
      <c r="D39" s="13"/>
      <c r="E39" s="13"/>
      <c r="F39" s="13"/>
      <c r="G39" s="13"/>
      <c r="H39" s="59" t="s">
        <v>521</v>
      </c>
      <c r="I39" s="28">
        <v>0.45200000000000001</v>
      </c>
      <c r="J39" s="17">
        <v>6.6379999999999999</v>
      </c>
      <c r="K39" s="17">
        <v>42.942</v>
      </c>
      <c r="L39" s="338">
        <v>1.052988</v>
      </c>
    </row>
    <row r="40" spans="1:12" ht="19.5" customHeight="1">
      <c r="C40" s="13" t="s">
        <v>33</v>
      </c>
      <c r="D40" s="13"/>
      <c r="E40" s="13"/>
      <c r="F40" s="13"/>
      <c r="G40" s="13"/>
      <c r="H40" s="59" t="s">
        <v>521</v>
      </c>
      <c r="I40" s="17">
        <v>0</v>
      </c>
      <c r="J40" s="28">
        <v>9.8000000000000004E-2</v>
      </c>
      <c r="K40" s="17">
        <v>3.754</v>
      </c>
      <c r="L40" s="338">
        <v>0</v>
      </c>
    </row>
    <row r="41" spans="1:12" ht="19.5" customHeight="1">
      <c r="C41" s="13" t="s">
        <v>34</v>
      </c>
      <c r="D41" s="13"/>
      <c r="E41" s="13"/>
      <c r="F41" s="13"/>
      <c r="G41" s="13"/>
      <c r="H41" s="59" t="s">
        <v>521</v>
      </c>
      <c r="I41" s="17">
        <v>0.76500000000000001</v>
      </c>
      <c r="J41" s="17">
        <v>2.609</v>
      </c>
      <c r="K41" s="17">
        <v>0.96699999999999997</v>
      </c>
      <c r="L41" s="339">
        <v>0.23353800000000002</v>
      </c>
    </row>
    <row r="42" spans="1:12" ht="19.5" customHeight="1" thickBot="1">
      <c r="B42" s="10"/>
      <c r="C42" s="24" t="s">
        <v>35</v>
      </c>
      <c r="D42" s="24"/>
      <c r="E42" s="24"/>
      <c r="F42" s="24"/>
      <c r="G42" s="24"/>
      <c r="H42" s="87" t="s">
        <v>521</v>
      </c>
      <c r="I42" s="81">
        <v>0.45800000000000002</v>
      </c>
      <c r="J42" s="303">
        <v>1.9E-2</v>
      </c>
      <c r="K42" s="304">
        <v>0.16200000000000001</v>
      </c>
      <c r="L42" s="340">
        <v>0.28426999999999997</v>
      </c>
    </row>
    <row r="43" spans="1:12" ht="19.5" customHeight="1" thickTop="1">
      <c r="C43" s="23" t="s">
        <v>36</v>
      </c>
      <c r="D43" s="23"/>
      <c r="E43" s="23"/>
      <c r="F43" s="23"/>
      <c r="G43" s="23"/>
      <c r="H43" s="198" t="s">
        <v>521</v>
      </c>
      <c r="I43" s="121">
        <v>219.03100000000001</v>
      </c>
      <c r="J43" s="121">
        <v>225.679</v>
      </c>
      <c r="K43" s="121">
        <v>266.79300000000001</v>
      </c>
      <c r="L43" s="341">
        <v>285.14336500000007</v>
      </c>
    </row>
    <row r="44" spans="1:12" ht="19.5" customHeight="1">
      <c r="I44" s="44"/>
      <c r="J44" s="44"/>
      <c r="K44" s="44"/>
    </row>
    <row r="45" spans="1:12" ht="19.5" customHeight="1">
      <c r="A45" s="285"/>
      <c r="B45" s="69"/>
      <c r="C45" s="107" t="s">
        <v>327</v>
      </c>
      <c r="D45" s="10"/>
      <c r="E45" s="10"/>
      <c r="F45" s="10"/>
    </row>
    <row r="46" spans="1:12" ht="19.5" customHeight="1">
      <c r="C46" s="11"/>
      <c r="D46" s="11"/>
      <c r="E46" s="11"/>
      <c r="F46" s="11"/>
      <c r="G46" s="11"/>
      <c r="H46" s="12" t="s">
        <v>16</v>
      </c>
      <c r="I46" s="12" t="s">
        <v>17</v>
      </c>
      <c r="J46" s="12" t="s">
        <v>18</v>
      </c>
      <c r="K46" s="12" t="s">
        <v>51</v>
      </c>
      <c r="L46" s="12" t="s">
        <v>19</v>
      </c>
    </row>
    <row r="47" spans="1:12" ht="30" customHeight="1">
      <c r="C47" s="443" t="s">
        <v>328</v>
      </c>
      <c r="D47" s="443"/>
      <c r="E47" s="443"/>
      <c r="F47" s="443"/>
      <c r="G47" s="443"/>
      <c r="H47" s="68" t="s">
        <v>324</v>
      </c>
      <c r="I47" s="50" t="s">
        <v>69</v>
      </c>
      <c r="J47" s="50" t="s">
        <v>69</v>
      </c>
      <c r="K47" s="50" t="s">
        <v>69</v>
      </c>
      <c r="L47" s="333">
        <v>0</v>
      </c>
    </row>
    <row r="48" spans="1:12" ht="30" customHeight="1">
      <c r="C48" s="442" t="s">
        <v>329</v>
      </c>
      <c r="D48" s="442"/>
      <c r="E48" s="442"/>
      <c r="F48" s="442"/>
      <c r="G48" s="442"/>
      <c r="H48" s="68" t="s">
        <v>324</v>
      </c>
      <c r="I48" s="50" t="s">
        <v>69</v>
      </c>
      <c r="J48" s="50" t="s">
        <v>69</v>
      </c>
      <c r="K48" s="50" t="s">
        <v>69</v>
      </c>
      <c r="L48" s="333">
        <v>0</v>
      </c>
    </row>
    <row r="49" spans="2:12" ht="30" customHeight="1">
      <c r="B49" s="10"/>
      <c r="C49" s="464" t="s">
        <v>330</v>
      </c>
      <c r="D49" s="465"/>
      <c r="E49" s="465"/>
      <c r="F49" s="465"/>
      <c r="G49" s="465"/>
      <c r="H49" s="68" t="s">
        <v>324</v>
      </c>
      <c r="I49" s="108" t="s">
        <v>331</v>
      </c>
      <c r="J49" s="108" t="s">
        <v>331</v>
      </c>
      <c r="K49" s="108" t="s">
        <v>331</v>
      </c>
      <c r="L49" s="333">
        <v>14</v>
      </c>
    </row>
    <row r="50" spans="2:12" ht="30" customHeight="1" thickBot="1">
      <c r="C50" s="466" t="s">
        <v>332</v>
      </c>
      <c r="D50" s="453"/>
      <c r="E50" s="453"/>
      <c r="F50" s="453"/>
      <c r="G50" s="453"/>
      <c r="H50" s="109" t="s">
        <v>324</v>
      </c>
      <c r="I50" s="27" t="s">
        <v>69</v>
      </c>
      <c r="J50" s="27" t="s">
        <v>69</v>
      </c>
      <c r="K50" s="27" t="s">
        <v>69</v>
      </c>
      <c r="L50" s="334">
        <v>0</v>
      </c>
    </row>
    <row r="51" spans="2:12" ht="30" customHeight="1" thickTop="1">
      <c r="C51" s="381" t="s">
        <v>333</v>
      </c>
      <c r="D51" s="381"/>
      <c r="E51" s="381"/>
      <c r="F51" s="381"/>
      <c r="G51" s="381"/>
      <c r="H51" s="330" t="s">
        <v>324</v>
      </c>
      <c r="I51" s="110" t="s">
        <v>69</v>
      </c>
      <c r="J51" s="110" t="s">
        <v>69</v>
      </c>
      <c r="K51" s="110" t="s">
        <v>69</v>
      </c>
      <c r="L51" s="342">
        <v>14</v>
      </c>
    </row>
    <row r="52" spans="2:12" ht="19.5" customHeight="1">
      <c r="B52" s="10"/>
      <c r="C52" s="45"/>
      <c r="D52" s="45"/>
      <c r="E52" s="45"/>
      <c r="F52" s="45"/>
      <c r="G52" s="45"/>
      <c r="H52" s="48"/>
      <c r="I52" s="44"/>
      <c r="J52" s="44"/>
      <c r="K52" s="44"/>
    </row>
    <row r="53" spans="2:12" ht="19.5" customHeight="1">
      <c r="C53" s="83" t="s">
        <v>334</v>
      </c>
      <c r="D53" s="14"/>
      <c r="E53" s="14"/>
      <c r="F53" s="14"/>
      <c r="G53" s="20"/>
      <c r="H53" s="46"/>
      <c r="I53" s="46"/>
      <c r="J53" s="46"/>
    </row>
    <row r="54" spans="2:12" ht="19.5" customHeight="1">
      <c r="C54" s="462" t="s">
        <v>335</v>
      </c>
      <c r="D54" s="462"/>
      <c r="E54" s="462"/>
      <c r="F54" s="463" t="s">
        <v>336</v>
      </c>
      <c r="G54" s="463"/>
      <c r="H54" s="463"/>
      <c r="I54" s="463"/>
      <c r="J54" s="463"/>
      <c r="K54" s="463"/>
      <c r="L54" s="463"/>
    </row>
    <row r="55" spans="2:12" ht="102.9" customHeight="1">
      <c r="C55" s="459" t="s">
        <v>337</v>
      </c>
      <c r="D55" s="460"/>
      <c r="E55" s="460"/>
      <c r="F55" s="461" t="s">
        <v>338</v>
      </c>
      <c r="G55" s="461"/>
      <c r="H55" s="461"/>
      <c r="I55" s="461"/>
      <c r="J55" s="461"/>
      <c r="K55" s="461"/>
      <c r="L55" s="461"/>
    </row>
    <row r="56" spans="2:12" ht="127.5" customHeight="1">
      <c r="C56" s="459" t="s">
        <v>339</v>
      </c>
      <c r="D56" s="460"/>
      <c r="E56" s="460"/>
      <c r="F56" s="461" t="s">
        <v>340</v>
      </c>
      <c r="G56" s="461"/>
      <c r="H56" s="461"/>
      <c r="I56" s="461"/>
      <c r="J56" s="461"/>
      <c r="K56" s="461"/>
      <c r="L56" s="461"/>
    </row>
    <row r="57" spans="2:12" ht="88.2" customHeight="1">
      <c r="C57" s="459" t="s">
        <v>341</v>
      </c>
      <c r="D57" s="460"/>
      <c r="E57" s="460"/>
      <c r="F57" s="461" t="s">
        <v>342</v>
      </c>
      <c r="G57" s="461"/>
      <c r="H57" s="461"/>
      <c r="I57" s="461"/>
      <c r="J57" s="461"/>
      <c r="K57" s="461"/>
      <c r="L57" s="461"/>
    </row>
    <row r="58" spans="2:12" ht="30" customHeight="1"/>
  </sheetData>
  <sheetProtection algorithmName="SHA-512" hashValue="2O3MCXTQypqfFnM5EAhAp9ITEn5YidQKVg5vIaSiqwO/UGpcPg78oSFhLcL1Gcgv8FaghnrcKMHk+r7eRpgcNQ==" saltValue="ZOnYvivk+j8ihPLS8fN4iQ==" spinCount="100000" sheet="1" objects="1" scenarios="1"/>
  <mergeCells count="18">
    <mergeCell ref="C51:G51"/>
    <mergeCell ref="C8:G8"/>
    <mergeCell ref="C9:G9"/>
    <mergeCell ref="C34:G34"/>
    <mergeCell ref="C47:G47"/>
    <mergeCell ref="C48:G48"/>
    <mergeCell ref="C49:G49"/>
    <mergeCell ref="C50:G50"/>
    <mergeCell ref="C32:F32"/>
    <mergeCell ref="C33:F33"/>
    <mergeCell ref="C57:E57"/>
    <mergeCell ref="F57:L57"/>
    <mergeCell ref="C54:E54"/>
    <mergeCell ref="F54:L54"/>
    <mergeCell ref="C55:E55"/>
    <mergeCell ref="F55:L55"/>
    <mergeCell ref="C56:E56"/>
    <mergeCell ref="F56:L56"/>
  </mergeCells>
  <phoneticPr fontId="1"/>
  <pageMargins left="0.7" right="0.7" top="0.75" bottom="0.75" header="0.3" footer="0.3"/>
  <pageSetup paperSize="9" scale="71" fitToHeight="0" orientation="portrait"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3DBC-61F5-4B64-9F0E-060AB091B3A5}">
  <sheetPr>
    <tabColor rgb="FF10A776"/>
    <pageSetUpPr fitToPage="1"/>
  </sheetPr>
  <dimension ref="A1:O145"/>
  <sheetViews>
    <sheetView zoomScaleNormal="100" workbookViewId="0"/>
  </sheetViews>
  <sheetFormatPr defaultColWidth="9" defaultRowHeight="16.5" customHeight="1"/>
  <cols>
    <col min="1" max="1" width="1.3984375" style="20" customWidth="1"/>
    <col min="2" max="2" width="0.8984375" style="20" customWidth="1"/>
    <col min="3" max="3" width="5" style="20" customWidth="1"/>
    <col min="4" max="5" width="10.59765625" style="20" customWidth="1"/>
    <col min="6" max="6" width="14.69921875" style="20" customWidth="1"/>
    <col min="7" max="7" width="28.09765625" style="20" customWidth="1"/>
    <col min="8" max="8" width="11.09765625" style="46" customWidth="1"/>
    <col min="9" max="12" width="10.59765625" style="46" customWidth="1"/>
    <col min="13" max="13" width="5.5" style="2" customWidth="1"/>
    <col min="14" max="15" width="9" style="2"/>
    <col min="16" max="16" width="10.8984375" style="2" bestFit="1" customWidth="1"/>
    <col min="17" max="16384" width="9" style="2"/>
  </cols>
  <sheetData>
    <row r="1" spans="2:12" ht="24.75" customHeight="1">
      <c r="B1" s="133" t="s">
        <v>0</v>
      </c>
      <c r="D1" s="133"/>
      <c r="E1" s="133"/>
      <c r="F1" s="133"/>
    </row>
    <row r="2" spans="2:12" ht="9.75" customHeight="1">
      <c r="C2" s="38"/>
      <c r="D2" s="38"/>
      <c r="E2" s="38"/>
      <c r="F2" s="38"/>
    </row>
    <row r="3" spans="2:12" ht="19.5" customHeight="1">
      <c r="B3" s="208" t="s">
        <v>14</v>
      </c>
      <c r="C3" s="209"/>
      <c r="D3" s="209"/>
      <c r="E3" s="209"/>
      <c r="F3" s="209"/>
      <c r="G3" s="209"/>
      <c r="H3" s="210"/>
      <c r="I3" s="210"/>
      <c r="J3" s="210"/>
      <c r="K3" s="210"/>
      <c r="L3" s="210"/>
    </row>
    <row r="4" spans="2:12" ht="12.6">
      <c r="B4" s="20" t="s">
        <v>15</v>
      </c>
    </row>
    <row r="5" spans="2:12" ht="19.5" customHeight="1">
      <c r="C5" s="156"/>
      <c r="D5" s="156"/>
    </row>
    <row r="6" spans="2:12" ht="19.5" customHeight="1">
      <c r="B6" s="212"/>
      <c r="C6" s="213" t="s">
        <v>427</v>
      </c>
      <c r="D6" s="214"/>
      <c r="E6" s="72"/>
      <c r="F6" s="14"/>
    </row>
    <row r="7" spans="2:12" ht="19.5" customHeight="1">
      <c r="C7" s="33"/>
      <c r="D7" s="33"/>
      <c r="E7" s="33"/>
      <c r="F7" s="33"/>
      <c r="G7" s="33"/>
      <c r="H7" s="80" t="s">
        <v>16</v>
      </c>
      <c r="I7" s="80" t="s">
        <v>17</v>
      </c>
      <c r="J7" s="80" t="s">
        <v>18</v>
      </c>
      <c r="K7" s="80" t="s">
        <v>428</v>
      </c>
      <c r="L7" s="80" t="s">
        <v>19</v>
      </c>
    </row>
    <row r="8" spans="2:12" ht="19.5" customHeight="1">
      <c r="C8" s="31" t="s">
        <v>429</v>
      </c>
      <c r="D8" s="31"/>
      <c r="E8" s="31"/>
      <c r="F8" s="31"/>
      <c r="G8" s="31"/>
      <c r="H8" s="59" t="s">
        <v>20</v>
      </c>
      <c r="I8" s="308">
        <v>685</v>
      </c>
      <c r="J8" s="308">
        <v>649</v>
      </c>
      <c r="K8" s="308">
        <v>571</v>
      </c>
      <c r="L8" s="309">
        <v>525</v>
      </c>
    </row>
    <row r="9" spans="2:12" ht="19.5" customHeight="1">
      <c r="C9" s="31" t="s">
        <v>430</v>
      </c>
      <c r="D9" s="31"/>
      <c r="E9" s="31"/>
      <c r="F9" s="31"/>
      <c r="G9" s="31"/>
      <c r="H9" s="59" t="s">
        <v>20</v>
      </c>
      <c r="I9" s="308" t="s">
        <v>21</v>
      </c>
      <c r="J9" s="308" t="s">
        <v>22</v>
      </c>
      <c r="K9" s="308" t="s">
        <v>22</v>
      </c>
      <c r="L9" s="309" t="s">
        <v>22</v>
      </c>
    </row>
    <row r="10" spans="2:12" ht="19.5" customHeight="1">
      <c r="C10" s="31" t="s">
        <v>431</v>
      </c>
      <c r="D10" s="31"/>
      <c r="E10" s="31"/>
      <c r="F10" s="31"/>
      <c r="G10" s="31"/>
      <c r="H10" s="59" t="s">
        <v>20</v>
      </c>
      <c r="I10" s="308" t="s">
        <v>21</v>
      </c>
      <c r="J10" s="308" t="s">
        <v>22</v>
      </c>
      <c r="K10" s="308" t="s">
        <v>22</v>
      </c>
      <c r="L10" s="309" t="s">
        <v>22</v>
      </c>
    </row>
    <row r="11" spans="2:12" ht="19.5" customHeight="1">
      <c r="C11" s="31" t="s">
        <v>432</v>
      </c>
      <c r="D11" s="31"/>
      <c r="E11" s="31"/>
      <c r="F11" s="31"/>
      <c r="G11" s="31"/>
      <c r="H11" s="59" t="s">
        <v>20</v>
      </c>
      <c r="I11" s="308">
        <v>0.2</v>
      </c>
      <c r="J11" s="308">
        <v>1.5</v>
      </c>
      <c r="K11" s="308">
        <v>0.9</v>
      </c>
      <c r="L11" s="309">
        <v>1.2</v>
      </c>
    </row>
    <row r="12" spans="2:12" ht="19.5" customHeight="1">
      <c r="C12" s="31" t="s">
        <v>23</v>
      </c>
      <c r="D12" s="31"/>
      <c r="E12" s="31"/>
      <c r="F12" s="31"/>
      <c r="G12" s="31"/>
      <c r="H12" s="59" t="s">
        <v>20</v>
      </c>
      <c r="I12" s="308" t="s">
        <v>21</v>
      </c>
      <c r="J12" s="308" t="s">
        <v>22</v>
      </c>
      <c r="K12" s="308" t="s">
        <v>22</v>
      </c>
      <c r="L12" s="309" t="s">
        <v>22</v>
      </c>
    </row>
    <row r="13" spans="2:12" ht="19.5" customHeight="1">
      <c r="C13" s="31" t="s">
        <v>461</v>
      </c>
      <c r="D13" s="31"/>
      <c r="E13" s="31"/>
      <c r="F13" s="31"/>
      <c r="G13" s="31"/>
      <c r="H13" s="59" t="s">
        <v>20</v>
      </c>
      <c r="I13" s="308" t="s">
        <v>21</v>
      </c>
      <c r="J13" s="308" t="s">
        <v>22</v>
      </c>
      <c r="K13" s="308" t="s">
        <v>22</v>
      </c>
      <c r="L13" s="309" t="s">
        <v>22</v>
      </c>
    </row>
    <row r="14" spans="2:12" ht="19.5" customHeight="1">
      <c r="C14" s="31" t="s">
        <v>462</v>
      </c>
      <c r="D14" s="31"/>
      <c r="E14" s="31"/>
      <c r="F14" s="31"/>
      <c r="G14" s="31"/>
      <c r="H14" s="59" t="s">
        <v>20</v>
      </c>
      <c r="I14" s="308" t="s">
        <v>21</v>
      </c>
      <c r="J14" s="308" t="s">
        <v>22</v>
      </c>
      <c r="K14" s="308" t="s">
        <v>22</v>
      </c>
      <c r="L14" s="309" t="s">
        <v>22</v>
      </c>
    </row>
    <row r="15" spans="2:12" ht="12.6">
      <c r="C15" s="21"/>
      <c r="D15" s="21"/>
      <c r="E15" s="21"/>
      <c r="F15" s="21"/>
      <c r="K15" s="358" t="s">
        <v>343</v>
      </c>
      <c r="L15" s="358"/>
    </row>
    <row r="16" spans="2:12" s="20" customFormat="1" ht="37.5" customHeight="1">
      <c r="C16" s="359" t="s">
        <v>564</v>
      </c>
      <c r="D16" s="360"/>
      <c r="E16" s="360"/>
      <c r="F16" s="360"/>
      <c r="G16" s="360"/>
      <c r="H16" s="360"/>
      <c r="I16" s="360"/>
      <c r="J16" s="360"/>
      <c r="K16" s="360"/>
      <c r="L16" s="360"/>
    </row>
    <row r="17" spans="2:15" s="20" customFormat="1" ht="19.5" customHeight="1">
      <c r="C17" s="127"/>
      <c r="D17" s="128"/>
      <c r="E17" s="128"/>
      <c r="F17" s="128"/>
      <c r="G17" s="128"/>
      <c r="H17" s="128"/>
      <c r="I17" s="128"/>
      <c r="J17" s="128"/>
      <c r="K17" s="128"/>
      <c r="L17" s="128"/>
    </row>
    <row r="18" spans="2:15" ht="19.5" customHeight="1">
      <c r="B18" s="212"/>
      <c r="C18" s="32" t="s">
        <v>433</v>
      </c>
      <c r="D18" s="14"/>
      <c r="E18" s="14"/>
      <c r="F18" s="14"/>
    </row>
    <row r="19" spans="2:15" ht="19.5" customHeight="1">
      <c r="C19" s="33"/>
      <c r="D19" s="33"/>
      <c r="E19" s="33"/>
      <c r="F19" s="33"/>
      <c r="G19" s="33"/>
      <c r="H19" s="80" t="s">
        <v>16</v>
      </c>
      <c r="I19" s="80" t="s">
        <v>434</v>
      </c>
      <c r="J19" s="80" t="s">
        <v>435</v>
      </c>
      <c r="K19" s="80" t="s">
        <v>523</v>
      </c>
      <c r="L19" s="80" t="s">
        <v>19</v>
      </c>
    </row>
    <row r="20" spans="2:15" ht="19.5" customHeight="1">
      <c r="C20" s="31" t="s">
        <v>24</v>
      </c>
      <c r="D20" s="31"/>
      <c r="E20" s="31"/>
      <c r="F20" s="31"/>
      <c r="G20" s="31"/>
      <c r="H20" s="59" t="s">
        <v>20</v>
      </c>
      <c r="I20" s="59">
        <v>332</v>
      </c>
      <c r="J20" s="59">
        <v>330</v>
      </c>
      <c r="K20" s="59">
        <v>299</v>
      </c>
      <c r="L20" s="215">
        <v>289</v>
      </c>
    </row>
    <row r="21" spans="2:15" ht="19.5" customHeight="1">
      <c r="C21" s="31" t="s">
        <v>25</v>
      </c>
      <c r="D21" s="31"/>
      <c r="E21" s="31"/>
      <c r="F21" s="31"/>
      <c r="G21" s="31"/>
      <c r="H21" s="59" t="s">
        <v>20</v>
      </c>
      <c r="I21" s="59">
        <v>353</v>
      </c>
      <c r="J21" s="59">
        <v>318</v>
      </c>
      <c r="K21" s="59">
        <v>271</v>
      </c>
      <c r="L21" s="215">
        <v>236</v>
      </c>
    </row>
    <row r="22" spans="2:15" ht="19.5" customHeight="1" thickBot="1">
      <c r="C22" s="35" t="s">
        <v>344</v>
      </c>
      <c r="D22" s="35"/>
      <c r="E22" s="35"/>
      <c r="F22" s="35"/>
      <c r="G22" s="35"/>
      <c r="H22" s="87" t="s">
        <v>20</v>
      </c>
      <c r="I22" s="87">
        <v>388</v>
      </c>
      <c r="J22" s="87">
        <v>387</v>
      </c>
      <c r="K22" s="87">
        <v>402</v>
      </c>
      <c r="L22" s="218">
        <v>377</v>
      </c>
    </row>
    <row r="23" spans="2:15" ht="19.5" customHeight="1" thickTop="1">
      <c r="C23" s="36" t="s">
        <v>345</v>
      </c>
      <c r="D23" s="36"/>
      <c r="E23" s="36"/>
      <c r="F23" s="36"/>
      <c r="G23" s="36"/>
      <c r="H23" s="67" t="s">
        <v>26</v>
      </c>
      <c r="I23" s="67">
        <v>685</v>
      </c>
      <c r="J23" s="67">
        <v>649</v>
      </c>
      <c r="K23" s="67">
        <v>571</v>
      </c>
      <c r="L23" s="217">
        <v>525</v>
      </c>
    </row>
    <row r="24" spans="2:15" ht="19.5" customHeight="1">
      <c r="C24" s="31" t="s">
        <v>27</v>
      </c>
      <c r="D24" s="31"/>
      <c r="E24" s="31"/>
      <c r="F24" s="31"/>
      <c r="G24" s="31"/>
      <c r="H24" s="59" t="s">
        <v>28</v>
      </c>
      <c r="I24" s="84">
        <v>761320</v>
      </c>
      <c r="J24" s="84">
        <v>853448</v>
      </c>
      <c r="K24" s="84">
        <v>929036</v>
      </c>
      <c r="L24" s="223">
        <v>915139</v>
      </c>
      <c r="M24" s="6"/>
    </row>
    <row r="25" spans="2:15" ht="19.5" customHeight="1">
      <c r="C25" s="31" t="s">
        <v>29</v>
      </c>
      <c r="D25" s="31"/>
      <c r="E25" s="158"/>
      <c r="F25" s="158"/>
      <c r="G25" s="31"/>
      <c r="H25" s="59" t="s">
        <v>30</v>
      </c>
      <c r="I25" s="159">
        <v>0.9</v>
      </c>
      <c r="J25" s="59">
        <v>0.76</v>
      </c>
      <c r="K25" s="59">
        <v>0.61</v>
      </c>
      <c r="L25" s="227">
        <v>0.56999999999999995</v>
      </c>
    </row>
    <row r="26" spans="2:15" ht="19.5" customHeight="1">
      <c r="E26" s="160"/>
      <c r="F26" s="160"/>
    </row>
    <row r="27" spans="2:15" ht="19.5" customHeight="1">
      <c r="C27" s="83" t="s">
        <v>436</v>
      </c>
      <c r="D27" s="14"/>
      <c r="E27" s="14"/>
      <c r="F27" s="14"/>
    </row>
    <row r="28" spans="2:15" ht="19.5" customHeight="1">
      <c r="C28" s="33"/>
      <c r="D28" s="33"/>
      <c r="E28" s="33"/>
      <c r="F28" s="33"/>
      <c r="G28" s="33"/>
      <c r="H28" s="80" t="s">
        <v>16</v>
      </c>
      <c r="I28" s="80" t="s">
        <v>434</v>
      </c>
      <c r="J28" s="80" t="s">
        <v>435</v>
      </c>
      <c r="K28" s="80" t="s">
        <v>523</v>
      </c>
      <c r="L28" s="80" t="s">
        <v>19</v>
      </c>
    </row>
    <row r="29" spans="2:15" ht="19.5" customHeight="1">
      <c r="C29" s="31" t="s">
        <v>31</v>
      </c>
      <c r="D29" s="31"/>
      <c r="E29" s="31"/>
      <c r="F29" s="31"/>
      <c r="G29" s="31"/>
      <c r="H29" s="59" t="s">
        <v>20</v>
      </c>
      <c r="I29" s="59">
        <v>220</v>
      </c>
      <c r="J29" s="59">
        <v>217</v>
      </c>
      <c r="K29" s="161">
        <v>201</v>
      </c>
      <c r="L29" s="215">
        <v>187</v>
      </c>
      <c r="O29" s="348"/>
    </row>
    <row r="30" spans="2:15" ht="19.5" customHeight="1">
      <c r="C30" s="31" t="s">
        <v>32</v>
      </c>
      <c r="D30" s="31"/>
      <c r="E30" s="31"/>
      <c r="F30" s="31"/>
      <c r="G30" s="31"/>
      <c r="H30" s="59" t="s">
        <v>20</v>
      </c>
      <c r="I30" s="59">
        <v>12</v>
      </c>
      <c r="J30" s="59">
        <v>11</v>
      </c>
      <c r="K30" s="161">
        <v>14</v>
      </c>
      <c r="L30" s="215">
        <v>11</v>
      </c>
      <c r="O30" s="348"/>
    </row>
    <row r="31" spans="2:15" ht="19.5" customHeight="1">
      <c r="C31" s="31" t="s">
        <v>33</v>
      </c>
      <c r="D31" s="31"/>
      <c r="E31" s="31"/>
      <c r="F31" s="31"/>
      <c r="G31" s="31"/>
      <c r="H31" s="59" t="s">
        <v>20</v>
      </c>
      <c r="I31" s="59">
        <v>29</v>
      </c>
      <c r="J31" s="59">
        <v>31</v>
      </c>
      <c r="K31" s="161">
        <v>24</v>
      </c>
      <c r="L31" s="215">
        <v>27</v>
      </c>
      <c r="O31" s="348"/>
    </row>
    <row r="32" spans="2:15" ht="19.5" customHeight="1">
      <c r="C32" s="31" t="s">
        <v>34</v>
      </c>
      <c r="D32" s="31"/>
      <c r="E32" s="31"/>
      <c r="F32" s="31"/>
      <c r="G32" s="31"/>
      <c r="H32" s="59" t="s">
        <v>20</v>
      </c>
      <c r="I32" s="59">
        <v>65</v>
      </c>
      <c r="J32" s="59">
        <v>65</v>
      </c>
      <c r="K32" s="161">
        <v>55</v>
      </c>
      <c r="L32" s="215">
        <v>58</v>
      </c>
      <c r="O32" s="348"/>
    </row>
    <row r="33" spans="1:15" ht="19.5" customHeight="1" thickBot="1">
      <c r="C33" s="35" t="s">
        <v>35</v>
      </c>
      <c r="D33" s="35"/>
      <c r="E33" s="35"/>
      <c r="F33" s="35"/>
      <c r="G33" s="35"/>
      <c r="H33" s="87" t="s">
        <v>20</v>
      </c>
      <c r="I33" s="87">
        <v>6</v>
      </c>
      <c r="J33" s="86">
        <v>6</v>
      </c>
      <c r="K33" s="189">
        <v>5</v>
      </c>
      <c r="L33" s="218">
        <v>4</v>
      </c>
      <c r="O33" s="348"/>
    </row>
    <row r="34" spans="1:15" ht="19.5" customHeight="1" thickTop="1">
      <c r="C34" s="36" t="s">
        <v>36</v>
      </c>
      <c r="D34" s="36"/>
      <c r="E34" s="36"/>
      <c r="F34" s="36"/>
      <c r="G34" s="36"/>
      <c r="H34" s="67" t="s">
        <v>20</v>
      </c>
      <c r="I34" s="67">
        <v>332</v>
      </c>
      <c r="J34" s="67">
        <v>330</v>
      </c>
      <c r="K34" s="162">
        <v>299</v>
      </c>
      <c r="L34" s="217">
        <v>289</v>
      </c>
      <c r="O34" s="348"/>
    </row>
    <row r="35" spans="1:15" ht="19.5" customHeight="1"/>
    <row r="36" spans="1:15" ht="19.5" customHeight="1">
      <c r="B36" s="14"/>
      <c r="C36" s="83" t="s">
        <v>437</v>
      </c>
      <c r="D36" s="14"/>
      <c r="E36" s="14"/>
      <c r="F36" s="14"/>
    </row>
    <row r="37" spans="1:15" ht="19.5" customHeight="1">
      <c r="C37" s="33"/>
      <c r="D37" s="33"/>
      <c r="E37" s="33"/>
      <c r="F37" s="33"/>
      <c r="G37" s="33"/>
      <c r="H37" s="80" t="s">
        <v>16</v>
      </c>
      <c r="I37" s="80" t="s">
        <v>434</v>
      </c>
      <c r="J37" s="80" t="s">
        <v>435</v>
      </c>
      <c r="K37" s="80" t="s">
        <v>523</v>
      </c>
      <c r="L37" s="80" t="s">
        <v>19</v>
      </c>
    </row>
    <row r="38" spans="1:15" ht="19.5" customHeight="1">
      <c r="C38" s="31" t="s">
        <v>31</v>
      </c>
      <c r="D38" s="31"/>
      <c r="E38" s="31"/>
      <c r="F38" s="31"/>
      <c r="G38" s="31"/>
      <c r="H38" s="59" t="s">
        <v>20</v>
      </c>
      <c r="I38" s="59">
        <v>179</v>
      </c>
      <c r="J38" s="59">
        <v>164</v>
      </c>
      <c r="K38" s="161">
        <v>100</v>
      </c>
      <c r="L38" s="215">
        <v>88</v>
      </c>
    </row>
    <row r="39" spans="1:15" ht="19.5" customHeight="1">
      <c r="C39" s="31" t="s">
        <v>32</v>
      </c>
      <c r="D39" s="31"/>
      <c r="E39" s="31"/>
      <c r="F39" s="31"/>
      <c r="G39" s="31"/>
      <c r="H39" s="59" t="s">
        <v>20</v>
      </c>
      <c r="I39" s="59">
        <v>18</v>
      </c>
      <c r="J39" s="59">
        <v>16</v>
      </c>
      <c r="K39" s="161">
        <v>13</v>
      </c>
      <c r="L39" s="215">
        <v>14</v>
      </c>
    </row>
    <row r="40" spans="1:15" ht="19.5" customHeight="1">
      <c r="C40" s="31" t="s">
        <v>33</v>
      </c>
      <c r="D40" s="31"/>
      <c r="E40" s="31"/>
      <c r="F40" s="31"/>
      <c r="G40" s="31"/>
      <c r="H40" s="59" t="s">
        <v>20</v>
      </c>
      <c r="I40" s="59">
        <v>7</v>
      </c>
      <c r="J40" s="59">
        <v>2</v>
      </c>
      <c r="K40" s="161">
        <v>33</v>
      </c>
      <c r="L40" s="215">
        <v>30</v>
      </c>
    </row>
    <row r="41" spans="1:15" ht="19.5" customHeight="1">
      <c r="C41" s="31" t="s">
        <v>34</v>
      </c>
      <c r="D41" s="31"/>
      <c r="E41" s="31"/>
      <c r="F41" s="31"/>
      <c r="G41" s="31"/>
      <c r="H41" s="59" t="s">
        <v>20</v>
      </c>
      <c r="I41" s="59">
        <v>125</v>
      </c>
      <c r="J41" s="59">
        <v>107</v>
      </c>
      <c r="K41" s="161">
        <v>115</v>
      </c>
      <c r="L41" s="215">
        <v>82</v>
      </c>
    </row>
    <row r="42" spans="1:15" ht="19.5" customHeight="1" thickBot="1">
      <c r="C42" s="35" t="s">
        <v>35</v>
      </c>
      <c r="D42" s="35"/>
      <c r="E42" s="35"/>
      <c r="F42" s="35"/>
      <c r="G42" s="35"/>
      <c r="H42" s="87" t="s">
        <v>20</v>
      </c>
      <c r="I42" s="87">
        <v>24</v>
      </c>
      <c r="J42" s="86">
        <v>29</v>
      </c>
      <c r="K42" s="189">
        <v>11</v>
      </c>
      <c r="L42" s="218">
        <v>22</v>
      </c>
    </row>
    <row r="43" spans="1:15" ht="19.5" customHeight="1" thickTop="1">
      <c r="C43" s="36" t="s">
        <v>36</v>
      </c>
      <c r="D43" s="36"/>
      <c r="E43" s="36"/>
      <c r="F43" s="36"/>
      <c r="G43" s="36"/>
      <c r="H43" s="67" t="s">
        <v>20</v>
      </c>
      <c r="I43" s="67">
        <v>353</v>
      </c>
      <c r="J43" s="67">
        <v>318</v>
      </c>
      <c r="K43" s="162">
        <v>271</v>
      </c>
      <c r="L43" s="217">
        <v>236</v>
      </c>
    </row>
    <row r="44" spans="1:15" s="4" customFormat="1" ht="19.5" customHeight="1">
      <c r="A44" s="38"/>
      <c r="B44" s="38"/>
      <c r="C44" s="38"/>
      <c r="D44" s="38"/>
      <c r="E44" s="38"/>
      <c r="F44" s="38"/>
      <c r="G44" s="38"/>
      <c r="H44" s="163"/>
      <c r="I44" s="163"/>
      <c r="J44" s="163"/>
      <c r="K44" s="163"/>
      <c r="L44" s="163"/>
    </row>
    <row r="45" spans="1:15" ht="19.5" customHeight="1">
      <c r="B45" s="14"/>
      <c r="C45" s="83" t="s">
        <v>438</v>
      </c>
      <c r="D45" s="14"/>
      <c r="E45" s="14"/>
      <c r="F45" s="14"/>
    </row>
    <row r="46" spans="1:15" ht="19.5" customHeight="1">
      <c r="C46" s="33"/>
      <c r="D46" s="33"/>
      <c r="E46" s="33"/>
      <c r="F46" s="33"/>
      <c r="G46" s="33"/>
      <c r="H46" s="80" t="s">
        <v>16</v>
      </c>
      <c r="I46" s="80" t="s">
        <v>434</v>
      </c>
      <c r="J46" s="80" t="s">
        <v>435</v>
      </c>
      <c r="K46" s="80" t="s">
        <v>523</v>
      </c>
      <c r="L46" s="80" t="s">
        <v>19</v>
      </c>
    </row>
    <row r="47" spans="1:15" ht="19.5" customHeight="1">
      <c r="C47" s="31" t="s">
        <v>31</v>
      </c>
      <c r="D47" s="31"/>
      <c r="E47" s="31"/>
      <c r="F47" s="31"/>
      <c r="G47" s="31"/>
      <c r="H47" s="59" t="s">
        <v>20</v>
      </c>
      <c r="I47" s="59">
        <v>206</v>
      </c>
      <c r="J47" s="59">
        <v>206</v>
      </c>
      <c r="K47" s="161">
        <v>191</v>
      </c>
      <c r="L47" s="215">
        <v>180</v>
      </c>
    </row>
    <row r="48" spans="1:15" ht="19.5" customHeight="1">
      <c r="C48" s="31" t="s">
        <v>32</v>
      </c>
      <c r="D48" s="31"/>
      <c r="E48" s="31"/>
      <c r="F48" s="31"/>
      <c r="G48" s="31"/>
      <c r="H48" s="59" t="s">
        <v>20</v>
      </c>
      <c r="I48" s="59">
        <v>17</v>
      </c>
      <c r="J48" s="59">
        <v>15</v>
      </c>
      <c r="K48" s="161">
        <v>15</v>
      </c>
      <c r="L48" s="215">
        <v>16</v>
      </c>
    </row>
    <row r="49" spans="2:12" ht="19.5" customHeight="1">
      <c r="C49" s="31" t="s">
        <v>33</v>
      </c>
      <c r="D49" s="31"/>
      <c r="E49" s="31"/>
      <c r="F49" s="31"/>
      <c r="G49" s="31"/>
      <c r="H49" s="59" t="s">
        <v>20</v>
      </c>
      <c r="I49" s="59">
        <v>14</v>
      </c>
      <c r="J49" s="59">
        <v>14</v>
      </c>
      <c r="K49" s="161">
        <v>39</v>
      </c>
      <c r="L49" s="215">
        <v>32</v>
      </c>
    </row>
    <row r="50" spans="2:12" ht="19.5" customHeight="1">
      <c r="C50" s="31" t="s">
        <v>34</v>
      </c>
      <c r="D50" s="31"/>
      <c r="E50" s="31"/>
      <c r="F50" s="31"/>
      <c r="G50" s="31"/>
      <c r="H50" s="59" t="s">
        <v>20</v>
      </c>
      <c r="I50" s="59">
        <v>128</v>
      </c>
      <c r="J50" s="59">
        <v>129</v>
      </c>
      <c r="K50" s="161">
        <v>144</v>
      </c>
      <c r="L50" s="215">
        <v>113</v>
      </c>
    </row>
    <row r="51" spans="2:12" ht="19.5" customHeight="1" thickBot="1">
      <c r="C51" s="35" t="s">
        <v>35</v>
      </c>
      <c r="D51" s="35"/>
      <c r="E51" s="35"/>
      <c r="F51" s="35"/>
      <c r="G51" s="35"/>
      <c r="H51" s="87" t="s">
        <v>20</v>
      </c>
      <c r="I51" s="87">
        <v>23</v>
      </c>
      <c r="J51" s="86">
        <v>23</v>
      </c>
      <c r="K51" s="189">
        <v>13</v>
      </c>
      <c r="L51" s="218">
        <v>36</v>
      </c>
    </row>
    <row r="52" spans="2:12" ht="19.5" customHeight="1" thickTop="1">
      <c r="C52" s="36" t="s">
        <v>36</v>
      </c>
      <c r="D52" s="36"/>
      <c r="E52" s="36"/>
      <c r="F52" s="36"/>
      <c r="G52" s="36"/>
      <c r="H52" s="67" t="s">
        <v>20</v>
      </c>
      <c r="I52" s="67">
        <v>388</v>
      </c>
      <c r="J52" s="67">
        <v>387</v>
      </c>
      <c r="K52" s="162">
        <v>402</v>
      </c>
      <c r="L52" s="217">
        <v>377</v>
      </c>
    </row>
    <row r="53" spans="2:12" ht="19.5" customHeight="1">
      <c r="C53" s="83"/>
    </row>
    <row r="54" spans="2:12" ht="19.5" customHeight="1">
      <c r="C54" s="83" t="s">
        <v>439</v>
      </c>
      <c r="D54" s="14"/>
      <c r="E54" s="14"/>
      <c r="F54" s="14"/>
    </row>
    <row r="55" spans="2:12" ht="19.5" customHeight="1">
      <c r="C55" s="33"/>
      <c r="D55" s="33"/>
      <c r="E55" s="33"/>
      <c r="F55" s="33"/>
      <c r="G55" s="33"/>
      <c r="H55" s="80" t="s">
        <v>16</v>
      </c>
      <c r="I55" s="80" t="s">
        <v>434</v>
      </c>
      <c r="J55" s="80" t="s">
        <v>435</v>
      </c>
      <c r="K55" s="80" t="s">
        <v>523</v>
      </c>
      <c r="L55" s="80" t="s">
        <v>19</v>
      </c>
    </row>
    <row r="56" spans="2:12" ht="19.5" customHeight="1">
      <c r="C56" s="31" t="s">
        <v>37</v>
      </c>
      <c r="D56" s="31"/>
      <c r="E56" s="31"/>
      <c r="F56" s="31"/>
      <c r="G56" s="31"/>
      <c r="H56" s="59" t="s">
        <v>20</v>
      </c>
      <c r="I56" s="59">
        <v>178</v>
      </c>
      <c r="J56" s="59">
        <v>185</v>
      </c>
      <c r="K56" s="59">
        <v>167</v>
      </c>
      <c r="L56" s="215">
        <v>161</v>
      </c>
    </row>
    <row r="57" spans="2:12" ht="19.5" customHeight="1">
      <c r="C57" s="31" t="s">
        <v>38</v>
      </c>
      <c r="D57" s="31"/>
      <c r="E57" s="31"/>
      <c r="F57" s="31"/>
      <c r="G57" s="31"/>
      <c r="H57" s="59" t="s">
        <v>20</v>
      </c>
      <c r="I57" s="59">
        <v>132</v>
      </c>
      <c r="J57" s="59">
        <v>122</v>
      </c>
      <c r="K57" s="59">
        <v>103</v>
      </c>
      <c r="L57" s="215">
        <v>99</v>
      </c>
    </row>
    <row r="58" spans="2:12" ht="19.5" customHeight="1">
      <c r="C58" s="31" t="s">
        <v>524</v>
      </c>
      <c r="D58" s="31"/>
      <c r="E58" s="31"/>
      <c r="F58" s="31"/>
      <c r="G58" s="31"/>
      <c r="H58" s="59" t="s">
        <v>20</v>
      </c>
      <c r="I58" s="59">
        <v>9</v>
      </c>
      <c r="J58" s="59">
        <v>10</v>
      </c>
      <c r="K58" s="59">
        <v>30</v>
      </c>
      <c r="L58" s="215">
        <v>28</v>
      </c>
    </row>
    <row r="59" spans="2:12" ht="19.5" customHeight="1" thickBot="1">
      <c r="C59" s="35" t="s">
        <v>39</v>
      </c>
      <c r="D59" s="35"/>
      <c r="E59" s="35"/>
      <c r="F59" s="35"/>
      <c r="G59" s="35"/>
      <c r="H59" s="87" t="s">
        <v>20</v>
      </c>
      <c r="I59" s="87">
        <v>13</v>
      </c>
      <c r="J59" s="87">
        <v>13</v>
      </c>
      <c r="K59" s="87">
        <v>0</v>
      </c>
      <c r="L59" s="218">
        <v>1</v>
      </c>
    </row>
    <row r="60" spans="2:12" ht="19.5" customHeight="1" thickTop="1">
      <c r="C60" s="36" t="s">
        <v>36</v>
      </c>
      <c r="D60" s="36"/>
      <c r="E60" s="36"/>
      <c r="F60" s="36"/>
      <c r="G60" s="36"/>
      <c r="H60" s="67" t="s">
        <v>20</v>
      </c>
      <c r="I60" s="67">
        <v>332</v>
      </c>
      <c r="J60" s="67">
        <v>330</v>
      </c>
      <c r="K60" s="67">
        <v>299</v>
      </c>
      <c r="L60" s="217">
        <v>289</v>
      </c>
    </row>
    <row r="61" spans="2:12" ht="19.5" customHeight="1"/>
    <row r="62" spans="2:12" ht="19.5" customHeight="1">
      <c r="B62" s="14"/>
      <c r="C62" s="83" t="s">
        <v>440</v>
      </c>
      <c r="D62" s="14"/>
      <c r="E62" s="14"/>
      <c r="F62" s="14"/>
    </row>
    <row r="63" spans="2:12" ht="19.5" customHeight="1">
      <c r="C63" s="33"/>
      <c r="D63" s="33"/>
      <c r="E63" s="33"/>
      <c r="F63" s="33"/>
      <c r="G63" s="33"/>
      <c r="H63" s="80" t="s">
        <v>16</v>
      </c>
      <c r="I63" s="80" t="s">
        <v>434</v>
      </c>
      <c r="J63" s="80" t="s">
        <v>435</v>
      </c>
      <c r="K63" s="80" t="s">
        <v>523</v>
      </c>
      <c r="L63" s="80" t="s">
        <v>19</v>
      </c>
    </row>
    <row r="64" spans="2:12" ht="19.5" customHeight="1">
      <c r="C64" s="31" t="s">
        <v>37</v>
      </c>
      <c r="D64" s="31"/>
      <c r="E64" s="31"/>
      <c r="F64" s="31"/>
      <c r="G64" s="31"/>
      <c r="H64" s="59" t="s">
        <v>20</v>
      </c>
      <c r="I64" s="59">
        <v>98</v>
      </c>
      <c r="J64" s="59">
        <v>96</v>
      </c>
      <c r="K64" s="59">
        <v>59</v>
      </c>
      <c r="L64" s="215">
        <v>28</v>
      </c>
    </row>
    <row r="65" spans="1:13" ht="19.5" customHeight="1">
      <c r="C65" s="31" t="s">
        <v>38</v>
      </c>
      <c r="D65" s="31"/>
      <c r="E65" s="31"/>
      <c r="F65" s="31"/>
      <c r="G65" s="31"/>
      <c r="H65" s="59" t="s">
        <v>20</v>
      </c>
      <c r="I65" s="59">
        <v>228</v>
      </c>
      <c r="J65" s="59">
        <v>204</v>
      </c>
      <c r="K65" s="59">
        <v>168</v>
      </c>
      <c r="L65" s="215">
        <v>160</v>
      </c>
    </row>
    <row r="66" spans="1:13" ht="19.5" customHeight="1">
      <c r="C66" s="31" t="s">
        <v>524</v>
      </c>
      <c r="D66" s="31"/>
      <c r="E66" s="31"/>
      <c r="F66" s="31"/>
      <c r="G66" s="31"/>
      <c r="H66" s="59" t="s">
        <v>20</v>
      </c>
      <c r="I66" s="59">
        <v>14</v>
      </c>
      <c r="J66" s="59">
        <v>6</v>
      </c>
      <c r="K66" s="59">
        <v>41</v>
      </c>
      <c r="L66" s="215">
        <v>47</v>
      </c>
    </row>
    <row r="67" spans="1:13" ht="19.5" customHeight="1" thickBot="1">
      <c r="C67" s="35" t="s">
        <v>39</v>
      </c>
      <c r="D67" s="35"/>
      <c r="E67" s="35"/>
      <c r="F67" s="35"/>
      <c r="G67" s="35"/>
      <c r="H67" s="87" t="s">
        <v>20</v>
      </c>
      <c r="I67" s="87">
        <v>12</v>
      </c>
      <c r="J67" s="87">
        <v>12</v>
      </c>
      <c r="K67" s="87">
        <v>4</v>
      </c>
      <c r="L67" s="218">
        <v>1</v>
      </c>
    </row>
    <row r="68" spans="1:13" ht="19.5" customHeight="1" thickTop="1">
      <c r="C68" s="36" t="s">
        <v>36</v>
      </c>
      <c r="D68" s="36"/>
      <c r="E68" s="36"/>
      <c r="F68" s="36"/>
      <c r="G68" s="36"/>
      <c r="H68" s="67" t="s">
        <v>20</v>
      </c>
      <c r="I68" s="67">
        <v>353</v>
      </c>
      <c r="J68" s="67">
        <v>318</v>
      </c>
      <c r="K68" s="67">
        <v>271</v>
      </c>
      <c r="L68" s="217">
        <v>236</v>
      </c>
    </row>
    <row r="69" spans="1:13" s="4" customFormat="1" ht="19.5" customHeight="1">
      <c r="A69" s="38"/>
      <c r="B69" s="38"/>
      <c r="C69" s="38"/>
      <c r="D69" s="38"/>
      <c r="E69" s="38"/>
      <c r="F69" s="38"/>
      <c r="G69" s="38"/>
      <c r="H69" s="163"/>
      <c r="I69" s="163"/>
      <c r="J69" s="163"/>
      <c r="K69" s="163"/>
      <c r="L69" s="163"/>
    </row>
    <row r="70" spans="1:13" ht="19.5" customHeight="1">
      <c r="B70" s="14"/>
      <c r="C70" s="83" t="s">
        <v>441</v>
      </c>
      <c r="D70" s="14"/>
      <c r="E70" s="14"/>
      <c r="F70" s="14"/>
    </row>
    <row r="71" spans="1:13" ht="19.5" customHeight="1">
      <c r="C71" s="33"/>
      <c r="D71" s="33"/>
      <c r="E71" s="33"/>
      <c r="F71" s="33"/>
      <c r="G71" s="33"/>
      <c r="H71" s="80" t="s">
        <v>16</v>
      </c>
      <c r="I71" s="80" t="s">
        <v>434</v>
      </c>
      <c r="J71" s="80" t="s">
        <v>435</v>
      </c>
      <c r="K71" s="80" t="s">
        <v>523</v>
      </c>
      <c r="L71" s="80" t="s">
        <v>19</v>
      </c>
    </row>
    <row r="72" spans="1:13" ht="19.5" customHeight="1">
      <c r="C72" s="31" t="s">
        <v>37</v>
      </c>
      <c r="D72" s="31"/>
      <c r="E72" s="31"/>
      <c r="F72" s="31"/>
      <c r="G72" s="31"/>
      <c r="H72" s="59" t="s">
        <v>20</v>
      </c>
      <c r="I72" s="59">
        <v>118</v>
      </c>
      <c r="J72" s="59">
        <v>122</v>
      </c>
      <c r="K72" s="59">
        <v>115</v>
      </c>
      <c r="L72" s="215">
        <v>112</v>
      </c>
    </row>
    <row r="73" spans="1:13" ht="19.5" customHeight="1">
      <c r="C73" s="31" t="s">
        <v>38</v>
      </c>
      <c r="D73" s="31"/>
      <c r="E73" s="31"/>
      <c r="F73" s="31"/>
      <c r="G73" s="31"/>
      <c r="H73" s="59" t="s">
        <v>20</v>
      </c>
      <c r="I73" s="59">
        <v>242</v>
      </c>
      <c r="J73" s="59">
        <v>238</v>
      </c>
      <c r="K73" s="59">
        <v>230</v>
      </c>
      <c r="L73" s="215">
        <v>210</v>
      </c>
    </row>
    <row r="74" spans="1:13" ht="19.5" customHeight="1">
      <c r="C74" s="31" t="s">
        <v>524</v>
      </c>
      <c r="D74" s="31"/>
      <c r="E74" s="31"/>
      <c r="F74" s="31"/>
      <c r="G74" s="31"/>
      <c r="H74" s="59" t="s">
        <v>20</v>
      </c>
      <c r="I74" s="59">
        <v>12</v>
      </c>
      <c r="J74" s="59">
        <v>11</v>
      </c>
      <c r="K74" s="59">
        <v>52</v>
      </c>
      <c r="L74" s="215">
        <v>50</v>
      </c>
    </row>
    <row r="75" spans="1:13" ht="19.5" customHeight="1" thickBot="1">
      <c r="C75" s="35" t="s">
        <v>39</v>
      </c>
      <c r="D75" s="35"/>
      <c r="E75" s="35"/>
      <c r="F75" s="35"/>
      <c r="G75" s="35"/>
      <c r="H75" s="87" t="s">
        <v>20</v>
      </c>
      <c r="I75" s="87">
        <v>16</v>
      </c>
      <c r="J75" s="87">
        <v>16</v>
      </c>
      <c r="K75" s="87">
        <v>5</v>
      </c>
      <c r="L75" s="218">
        <v>5</v>
      </c>
    </row>
    <row r="76" spans="1:13" ht="19.5" customHeight="1" thickTop="1">
      <c r="C76" s="36" t="s">
        <v>36</v>
      </c>
      <c r="D76" s="36"/>
      <c r="E76" s="36"/>
      <c r="F76" s="36"/>
      <c r="G76" s="36"/>
      <c r="H76" s="67" t="s">
        <v>20</v>
      </c>
      <c r="I76" s="67">
        <v>388</v>
      </c>
      <c r="J76" s="67">
        <v>387</v>
      </c>
      <c r="K76" s="67">
        <v>402</v>
      </c>
      <c r="L76" s="217">
        <v>377</v>
      </c>
    </row>
    <row r="77" spans="1:13" s="20" customFormat="1" ht="42" customHeight="1">
      <c r="C77" s="362" t="s">
        <v>565</v>
      </c>
      <c r="D77" s="362"/>
      <c r="E77" s="362"/>
      <c r="F77" s="362"/>
      <c r="G77" s="362"/>
      <c r="H77" s="362"/>
      <c r="I77" s="362"/>
      <c r="J77" s="362"/>
      <c r="K77" s="362"/>
      <c r="L77" s="362"/>
      <c r="M77" s="111"/>
    </row>
    <row r="78" spans="1:13" s="4" customFormat="1" ht="19.5" customHeight="1">
      <c r="A78" s="38"/>
      <c r="B78" s="38"/>
      <c r="C78" s="38"/>
      <c r="D78" s="38"/>
      <c r="E78" s="38"/>
      <c r="F78" s="38"/>
      <c r="G78" s="38"/>
      <c r="H78" s="163"/>
      <c r="I78" s="163"/>
      <c r="J78" s="163"/>
      <c r="K78" s="163"/>
      <c r="L78" s="163"/>
    </row>
    <row r="79" spans="1:13" ht="19.5" customHeight="1">
      <c r="A79" s="58"/>
      <c r="B79" s="212"/>
      <c r="C79" s="54" t="s">
        <v>442</v>
      </c>
      <c r="D79" s="164"/>
      <c r="E79" s="164"/>
      <c r="F79" s="164"/>
      <c r="G79" s="58"/>
      <c r="H79" s="165"/>
      <c r="I79" s="165"/>
      <c r="J79" s="165"/>
      <c r="K79" s="165"/>
      <c r="L79" s="165"/>
      <c r="M79" s="53"/>
    </row>
    <row r="80" spans="1:13" ht="19.5" customHeight="1">
      <c r="A80" s="297"/>
      <c r="B80" s="58"/>
      <c r="C80" s="363" t="s">
        <v>40</v>
      </c>
      <c r="D80" s="363"/>
      <c r="E80" s="363"/>
      <c r="F80" s="363"/>
      <c r="G80" s="363"/>
      <c r="H80" s="332" t="s">
        <v>16</v>
      </c>
      <c r="I80" s="166" t="s">
        <v>41</v>
      </c>
      <c r="J80" s="166" t="s">
        <v>18</v>
      </c>
      <c r="K80" s="166" t="s">
        <v>42</v>
      </c>
      <c r="L80" s="166" t="s">
        <v>19</v>
      </c>
      <c r="M80" s="113"/>
    </row>
    <row r="81" spans="1:13" ht="32.25" customHeight="1">
      <c r="A81" s="58"/>
      <c r="B81" s="58"/>
      <c r="C81" s="364">
        <v>1</v>
      </c>
      <c r="D81" s="353" t="s">
        <v>443</v>
      </c>
      <c r="E81" s="354"/>
      <c r="F81" s="354"/>
      <c r="G81" s="331" t="s">
        <v>444</v>
      </c>
      <c r="H81" s="165" t="s">
        <v>20</v>
      </c>
      <c r="I81" s="63" t="s">
        <v>346</v>
      </c>
      <c r="J81" s="64" t="s">
        <v>347</v>
      </c>
      <c r="K81" s="60" t="s">
        <v>348</v>
      </c>
      <c r="L81" s="219" t="s">
        <v>661</v>
      </c>
      <c r="M81" s="53"/>
    </row>
    <row r="82" spans="1:13" ht="32.25" customHeight="1">
      <c r="A82" s="58"/>
      <c r="B82" s="58"/>
      <c r="C82" s="365"/>
      <c r="D82" s="355"/>
      <c r="E82" s="355"/>
      <c r="F82" s="355"/>
      <c r="G82" s="331" t="s">
        <v>445</v>
      </c>
      <c r="H82" s="165" t="s">
        <v>20</v>
      </c>
      <c r="I82" s="60" t="s">
        <v>21</v>
      </c>
      <c r="J82" s="60" t="s">
        <v>22</v>
      </c>
      <c r="K82" s="60">
        <v>294</v>
      </c>
      <c r="L82" s="219">
        <v>309</v>
      </c>
      <c r="M82" s="53"/>
    </row>
    <row r="83" spans="1:13" ht="30" customHeight="1">
      <c r="A83" s="58"/>
      <c r="B83" s="58"/>
      <c r="C83" s="167">
        <v>2</v>
      </c>
      <c r="D83" s="55" t="s">
        <v>43</v>
      </c>
      <c r="E83" s="55"/>
      <c r="F83" s="55"/>
      <c r="G83" s="165"/>
      <c r="H83" s="165" t="s">
        <v>20</v>
      </c>
      <c r="I83" s="64" t="s">
        <v>349</v>
      </c>
      <c r="J83" s="64" t="s">
        <v>553</v>
      </c>
      <c r="K83" s="60" t="s">
        <v>350</v>
      </c>
      <c r="L83" s="219" t="s">
        <v>351</v>
      </c>
      <c r="M83" s="53"/>
    </row>
    <row r="84" spans="1:13" ht="38.25" customHeight="1">
      <c r="A84" s="58"/>
      <c r="B84" s="58"/>
      <c r="C84" s="167">
        <v>3</v>
      </c>
      <c r="D84" s="366" t="s">
        <v>525</v>
      </c>
      <c r="E84" s="366"/>
      <c r="F84" s="366"/>
      <c r="G84" s="60"/>
      <c r="H84" s="60" t="s">
        <v>20</v>
      </c>
      <c r="I84" s="64" t="s">
        <v>352</v>
      </c>
      <c r="J84" s="64" t="s">
        <v>353</v>
      </c>
      <c r="K84" s="168" t="s">
        <v>446</v>
      </c>
      <c r="L84" s="216" t="s">
        <v>662</v>
      </c>
      <c r="M84" s="53"/>
    </row>
    <row r="85" spans="1:13" ht="32.25" customHeight="1">
      <c r="A85" s="58"/>
      <c r="B85" s="58"/>
      <c r="C85" s="167">
        <v>4</v>
      </c>
      <c r="D85" s="353" t="s">
        <v>447</v>
      </c>
      <c r="E85" s="367"/>
      <c r="F85" s="367"/>
      <c r="G85" s="368"/>
      <c r="H85" s="60" t="s">
        <v>20</v>
      </c>
      <c r="I85" s="64" t="s">
        <v>354</v>
      </c>
      <c r="J85" s="64" t="s">
        <v>355</v>
      </c>
      <c r="K85" s="60" t="s">
        <v>356</v>
      </c>
      <c r="L85" s="219" t="s">
        <v>357</v>
      </c>
      <c r="M85" s="53"/>
    </row>
    <row r="86" spans="1:13" ht="32.25" customHeight="1">
      <c r="A86" s="58"/>
      <c r="B86" s="58"/>
      <c r="C86" s="167">
        <v>5</v>
      </c>
      <c r="D86" s="369" t="s">
        <v>448</v>
      </c>
      <c r="E86" s="370"/>
      <c r="F86" s="370"/>
      <c r="G86" s="169"/>
      <c r="H86" s="60" t="s">
        <v>20</v>
      </c>
      <c r="I86" s="64" t="s">
        <v>358</v>
      </c>
      <c r="J86" s="64" t="s">
        <v>359</v>
      </c>
      <c r="K86" s="60" t="s">
        <v>360</v>
      </c>
      <c r="L86" s="219" t="s">
        <v>663</v>
      </c>
      <c r="M86" s="53"/>
    </row>
    <row r="87" spans="1:13" ht="19.5" customHeight="1">
      <c r="A87" s="58"/>
      <c r="B87" s="58"/>
      <c r="C87" s="167">
        <v>6</v>
      </c>
      <c r="D87" s="55" t="s">
        <v>44</v>
      </c>
      <c r="E87" s="55"/>
      <c r="F87" s="55"/>
      <c r="G87" s="60"/>
      <c r="H87" s="60" t="s">
        <v>20</v>
      </c>
      <c r="I87" s="64" t="s">
        <v>361</v>
      </c>
      <c r="J87" s="64" t="s">
        <v>554</v>
      </c>
      <c r="K87" s="60" t="s">
        <v>45</v>
      </c>
      <c r="L87" s="219" t="s">
        <v>45</v>
      </c>
      <c r="M87" s="53"/>
    </row>
    <row r="88" spans="1:13" ht="19.5" customHeight="1">
      <c r="A88" s="58"/>
      <c r="B88" s="58"/>
      <c r="C88" s="167">
        <v>7</v>
      </c>
      <c r="D88" s="55" t="s">
        <v>46</v>
      </c>
      <c r="E88" s="55"/>
      <c r="F88" s="55"/>
      <c r="G88" s="169"/>
      <c r="H88" s="60" t="s">
        <v>20</v>
      </c>
      <c r="I88" s="64" t="s">
        <v>362</v>
      </c>
      <c r="J88" s="64" t="s">
        <v>555</v>
      </c>
      <c r="K88" s="60" t="s">
        <v>363</v>
      </c>
      <c r="L88" s="219" t="s">
        <v>364</v>
      </c>
      <c r="M88" s="53"/>
    </row>
    <row r="89" spans="1:13" ht="19.5" customHeight="1">
      <c r="A89" s="58"/>
      <c r="B89" s="58"/>
      <c r="C89" s="167">
        <v>8</v>
      </c>
      <c r="D89" s="55" t="s">
        <v>387</v>
      </c>
      <c r="E89" s="55"/>
      <c r="F89" s="55"/>
      <c r="G89" s="60"/>
      <c r="H89" s="60" t="s">
        <v>20</v>
      </c>
      <c r="I89" s="60" t="s">
        <v>21</v>
      </c>
      <c r="J89" s="60" t="s">
        <v>22</v>
      </c>
      <c r="K89" s="60" t="s">
        <v>22</v>
      </c>
      <c r="L89" s="219" t="s">
        <v>22</v>
      </c>
      <c r="M89" s="53"/>
    </row>
    <row r="90" spans="1:13" ht="32.25" customHeight="1">
      <c r="A90" s="58"/>
      <c r="B90" s="58"/>
      <c r="C90" s="167">
        <v>9</v>
      </c>
      <c r="D90" s="366" t="s">
        <v>388</v>
      </c>
      <c r="E90" s="366"/>
      <c r="F90" s="366"/>
      <c r="G90" s="169"/>
      <c r="H90" s="60" t="s">
        <v>20</v>
      </c>
      <c r="I90" s="60" t="s">
        <v>21</v>
      </c>
      <c r="J90" s="60" t="s">
        <v>22</v>
      </c>
      <c r="K90" s="60">
        <v>29</v>
      </c>
      <c r="L90" s="219">
        <v>35</v>
      </c>
      <c r="M90" s="53"/>
    </row>
    <row r="91" spans="1:13" ht="32.25" customHeight="1">
      <c r="A91" s="58"/>
      <c r="B91" s="58"/>
      <c r="C91" s="167">
        <v>10</v>
      </c>
      <c r="D91" s="366" t="s">
        <v>47</v>
      </c>
      <c r="E91" s="366"/>
      <c r="F91" s="366"/>
      <c r="G91" s="60"/>
      <c r="H91" s="60" t="s">
        <v>20</v>
      </c>
      <c r="I91" s="60" t="s">
        <v>21</v>
      </c>
      <c r="J91" s="60" t="s">
        <v>22</v>
      </c>
      <c r="K91" s="60">
        <v>76</v>
      </c>
      <c r="L91" s="219">
        <v>89</v>
      </c>
      <c r="M91" s="53"/>
    </row>
    <row r="92" spans="1:13" ht="19.5" customHeight="1">
      <c r="A92" s="58"/>
      <c r="B92" s="58"/>
      <c r="C92" s="167">
        <v>11</v>
      </c>
      <c r="D92" s="55" t="s">
        <v>48</v>
      </c>
      <c r="E92" s="55"/>
      <c r="F92" s="55"/>
      <c r="G92" s="169"/>
      <c r="H92" s="60" t="s">
        <v>20</v>
      </c>
      <c r="I92" s="60" t="s">
        <v>21</v>
      </c>
      <c r="J92" s="60" t="s">
        <v>22</v>
      </c>
      <c r="K92" s="60">
        <v>0</v>
      </c>
      <c r="L92" s="219">
        <v>0</v>
      </c>
      <c r="M92" s="53"/>
    </row>
    <row r="93" spans="1:13" ht="32.25" customHeight="1">
      <c r="A93" s="58"/>
      <c r="B93" s="58"/>
      <c r="C93" s="167">
        <v>12</v>
      </c>
      <c r="D93" s="356" t="s">
        <v>449</v>
      </c>
      <c r="E93" s="356"/>
      <c r="F93" s="356"/>
      <c r="G93" s="356"/>
      <c r="H93" s="60" t="s">
        <v>20</v>
      </c>
      <c r="I93" s="64" t="s">
        <v>365</v>
      </c>
      <c r="J93" s="64" t="s">
        <v>366</v>
      </c>
      <c r="K93" s="60" t="s">
        <v>367</v>
      </c>
      <c r="L93" s="216" t="s">
        <v>664</v>
      </c>
      <c r="M93" s="53"/>
    </row>
    <row r="94" spans="1:13" ht="19.5" customHeight="1">
      <c r="A94" s="58"/>
      <c r="B94" s="58"/>
      <c r="C94" s="167">
        <v>13</v>
      </c>
      <c r="D94" s="55" t="s">
        <v>389</v>
      </c>
      <c r="E94" s="55"/>
      <c r="F94" s="55"/>
      <c r="G94" s="60"/>
      <c r="H94" s="60" t="s">
        <v>20</v>
      </c>
      <c r="I94" s="60" t="s">
        <v>21</v>
      </c>
      <c r="J94" s="60" t="s">
        <v>22</v>
      </c>
      <c r="K94" s="60" t="s">
        <v>22</v>
      </c>
      <c r="L94" s="219" t="s">
        <v>22</v>
      </c>
      <c r="M94" s="53"/>
    </row>
    <row r="95" spans="1:13" ht="19.5" customHeight="1">
      <c r="A95" s="58"/>
      <c r="B95" s="58"/>
      <c r="C95" s="167">
        <v>14</v>
      </c>
      <c r="D95" s="55" t="s">
        <v>49</v>
      </c>
      <c r="E95" s="55"/>
      <c r="F95" s="55"/>
      <c r="G95" s="165"/>
      <c r="H95" s="60" t="s">
        <v>20</v>
      </c>
      <c r="I95" s="60" t="s">
        <v>21</v>
      </c>
      <c r="J95" s="60" t="s">
        <v>22</v>
      </c>
      <c r="K95" s="60" t="s">
        <v>22</v>
      </c>
      <c r="L95" s="219" t="s">
        <v>22</v>
      </c>
      <c r="M95" s="53"/>
    </row>
    <row r="96" spans="1:13" ht="19.5" customHeight="1" thickBot="1">
      <c r="A96" s="58"/>
      <c r="B96" s="58"/>
      <c r="C96" s="170">
        <v>15</v>
      </c>
      <c r="D96" s="171" t="s">
        <v>50</v>
      </c>
      <c r="E96" s="171"/>
      <c r="F96" s="171"/>
      <c r="G96" s="61"/>
      <c r="H96" s="61" t="s">
        <v>20</v>
      </c>
      <c r="I96" s="61" t="s">
        <v>21</v>
      </c>
      <c r="J96" s="61" t="s">
        <v>22</v>
      </c>
      <c r="K96" s="61" t="s">
        <v>22</v>
      </c>
      <c r="L96" s="220" t="s">
        <v>22</v>
      </c>
      <c r="M96" s="53"/>
    </row>
    <row r="97" spans="1:14" ht="19.5" customHeight="1" thickTop="1">
      <c r="A97" s="58"/>
      <c r="B97" s="58"/>
      <c r="C97" s="352" t="s">
        <v>450</v>
      </c>
      <c r="D97" s="352"/>
      <c r="E97" s="352"/>
      <c r="F97" s="352"/>
      <c r="G97" s="352"/>
      <c r="H97" s="165" t="s">
        <v>20</v>
      </c>
      <c r="I97" s="65" t="s">
        <v>368</v>
      </c>
      <c r="J97" s="65" t="s">
        <v>556</v>
      </c>
      <c r="K97" s="62" t="s">
        <v>369</v>
      </c>
      <c r="L97" s="221" t="s">
        <v>526</v>
      </c>
      <c r="M97" s="53"/>
    </row>
    <row r="98" spans="1:14" ht="12.6">
      <c r="C98" s="21"/>
      <c r="D98" s="21"/>
      <c r="E98" s="21"/>
      <c r="F98" s="21"/>
      <c r="K98" s="358" t="s">
        <v>343</v>
      </c>
      <c r="L98" s="358"/>
    </row>
    <row r="99" spans="1:14" ht="12.6">
      <c r="C99" s="21"/>
      <c r="D99" s="21"/>
      <c r="E99" s="21"/>
      <c r="F99" s="21"/>
      <c r="K99" s="191"/>
      <c r="L99" s="288" t="s">
        <v>558</v>
      </c>
    </row>
    <row r="100" spans="1:14" ht="144.75" customHeight="1">
      <c r="A100" s="58"/>
      <c r="B100" s="58"/>
      <c r="C100" s="361" t="s">
        <v>643</v>
      </c>
      <c r="D100" s="361"/>
      <c r="E100" s="361"/>
      <c r="F100" s="361"/>
      <c r="G100" s="361"/>
      <c r="H100" s="361"/>
      <c r="I100" s="361"/>
      <c r="J100" s="361"/>
      <c r="K100" s="361"/>
      <c r="L100" s="361"/>
      <c r="M100" s="112"/>
    </row>
    <row r="101" spans="1:14" ht="19.5" customHeight="1">
      <c r="B101" s="212"/>
      <c r="C101" s="32" t="s">
        <v>463</v>
      </c>
      <c r="D101" s="14"/>
      <c r="E101" s="14"/>
      <c r="F101" s="14"/>
    </row>
    <row r="102" spans="1:14" ht="19.5" customHeight="1">
      <c r="C102" s="311"/>
      <c r="D102" s="311"/>
      <c r="E102" s="311"/>
      <c r="F102" s="311"/>
      <c r="G102" s="311"/>
      <c r="H102" s="312" t="s">
        <v>16</v>
      </c>
      <c r="I102" s="312" t="s">
        <v>17</v>
      </c>
      <c r="J102" s="312" t="s">
        <v>18</v>
      </c>
      <c r="K102" s="312" t="s">
        <v>51</v>
      </c>
      <c r="L102" s="312" t="s">
        <v>19</v>
      </c>
    </row>
    <row r="103" spans="1:14" ht="19.5" customHeight="1">
      <c r="C103" s="313" t="s">
        <v>55</v>
      </c>
      <c r="D103" s="313"/>
      <c r="E103" s="313"/>
      <c r="F103" s="313"/>
      <c r="G103" s="313"/>
      <c r="H103" s="314" t="s">
        <v>56</v>
      </c>
      <c r="I103" s="91">
        <v>2018133</v>
      </c>
      <c r="J103" s="91">
        <v>1986972</v>
      </c>
      <c r="K103" s="91">
        <v>1647802</v>
      </c>
      <c r="L103" s="223">
        <v>1669844</v>
      </c>
      <c r="N103" s="349"/>
    </row>
    <row r="104" spans="1:14" ht="19.5" customHeight="1" thickBot="1">
      <c r="C104" s="315" t="s">
        <v>57</v>
      </c>
      <c r="D104" s="315"/>
      <c r="E104" s="315"/>
      <c r="F104" s="315"/>
      <c r="G104" s="315"/>
      <c r="H104" s="316" t="s">
        <v>56</v>
      </c>
      <c r="I104" s="93">
        <v>84089</v>
      </c>
      <c r="J104" s="93">
        <v>126828</v>
      </c>
      <c r="K104" s="93">
        <v>290789</v>
      </c>
      <c r="L104" s="224">
        <v>346563</v>
      </c>
      <c r="N104" s="349"/>
    </row>
    <row r="105" spans="1:14" ht="19.5" customHeight="1" thickTop="1">
      <c r="C105" s="317" t="s">
        <v>464</v>
      </c>
      <c r="D105" s="317"/>
      <c r="E105" s="317"/>
      <c r="F105" s="317"/>
      <c r="G105" s="317"/>
      <c r="H105" s="318" t="s">
        <v>58</v>
      </c>
      <c r="I105" s="95">
        <v>2102222</v>
      </c>
      <c r="J105" s="95">
        <v>2113800</v>
      </c>
      <c r="K105" s="95">
        <v>1938591</v>
      </c>
      <c r="L105" s="305">
        <v>2016407</v>
      </c>
    </row>
    <row r="106" spans="1:14" ht="19.5" customHeight="1">
      <c r="C106" s="313" t="s">
        <v>59</v>
      </c>
      <c r="D106" s="313"/>
      <c r="E106" s="313"/>
      <c r="F106" s="313"/>
      <c r="G106" s="313"/>
      <c r="H106" s="308" t="s">
        <v>60</v>
      </c>
      <c r="I106" s="308">
        <v>11</v>
      </c>
      <c r="J106" s="308">
        <v>17</v>
      </c>
      <c r="K106" s="308">
        <v>38</v>
      </c>
      <c r="L106" s="319">
        <v>41</v>
      </c>
    </row>
    <row r="107" spans="1:14" ht="31.5" customHeight="1">
      <c r="C107" s="357" t="s">
        <v>466</v>
      </c>
      <c r="D107" s="357"/>
      <c r="E107" s="357"/>
      <c r="F107" s="357"/>
      <c r="G107" s="313"/>
      <c r="H107" s="308" t="s">
        <v>60</v>
      </c>
      <c r="I107" s="308">
        <v>4</v>
      </c>
      <c r="J107" s="308">
        <v>6</v>
      </c>
      <c r="K107" s="308">
        <v>15</v>
      </c>
      <c r="L107" s="319">
        <v>17</v>
      </c>
    </row>
    <row r="108" spans="1:14" ht="19.5" customHeight="1">
      <c r="C108" s="313" t="s">
        <v>29</v>
      </c>
      <c r="D108" s="313"/>
      <c r="E108" s="313"/>
      <c r="F108" s="313"/>
      <c r="G108" s="313"/>
      <c r="H108" s="308" t="s">
        <v>61</v>
      </c>
      <c r="I108" s="159">
        <v>2.76</v>
      </c>
      <c r="J108" s="159">
        <v>2.48</v>
      </c>
      <c r="K108" s="159">
        <v>2.09</v>
      </c>
      <c r="L108" s="227">
        <v>2.2000000000000002</v>
      </c>
    </row>
    <row r="109" spans="1:14" ht="19.5" customHeight="1"/>
    <row r="110" spans="1:14" ht="19.5" customHeight="1">
      <c r="B110" s="14"/>
      <c r="C110" s="83" t="s">
        <v>465</v>
      </c>
      <c r="E110" s="14"/>
      <c r="F110" s="14"/>
    </row>
    <row r="111" spans="1:14" ht="19.5" customHeight="1">
      <c r="C111" s="33"/>
      <c r="D111" s="33"/>
      <c r="E111" s="33"/>
      <c r="F111" s="33"/>
      <c r="G111" s="33"/>
      <c r="H111" s="80" t="s">
        <v>16</v>
      </c>
      <c r="I111" s="80" t="s">
        <v>17</v>
      </c>
      <c r="J111" s="80" t="s">
        <v>18</v>
      </c>
      <c r="K111" s="80" t="s">
        <v>51</v>
      </c>
      <c r="L111" s="80" t="s">
        <v>19</v>
      </c>
    </row>
    <row r="112" spans="1:14" ht="19.5" customHeight="1">
      <c r="C112" s="31" t="s">
        <v>31</v>
      </c>
      <c r="D112" s="31"/>
      <c r="E112" s="31"/>
      <c r="F112" s="31"/>
      <c r="G112" s="31"/>
      <c r="H112" s="59" t="s">
        <v>58</v>
      </c>
      <c r="I112" s="84">
        <v>1335278</v>
      </c>
      <c r="J112" s="84">
        <v>1335833</v>
      </c>
      <c r="K112" s="84">
        <v>1217789</v>
      </c>
      <c r="L112" s="223">
        <v>1179198</v>
      </c>
      <c r="N112" s="349"/>
    </row>
    <row r="113" spans="3:14" ht="19.5" customHeight="1">
      <c r="C113" s="31" t="s">
        <v>32</v>
      </c>
      <c r="D113" s="31"/>
      <c r="E113" s="31"/>
      <c r="F113" s="31"/>
      <c r="G113" s="31"/>
      <c r="H113" s="59" t="s">
        <v>58</v>
      </c>
      <c r="I113" s="84">
        <v>108889</v>
      </c>
      <c r="J113" s="84">
        <v>100278</v>
      </c>
      <c r="K113" s="84">
        <v>110857</v>
      </c>
      <c r="L113" s="223">
        <v>114156</v>
      </c>
      <c r="N113" s="349"/>
    </row>
    <row r="114" spans="3:14" ht="19.5" customHeight="1">
      <c r="C114" s="31" t="s">
        <v>33</v>
      </c>
      <c r="D114" s="31"/>
      <c r="E114" s="31"/>
      <c r="F114" s="31"/>
      <c r="G114" s="31"/>
      <c r="H114" s="59" t="s">
        <v>58</v>
      </c>
      <c r="I114" s="84">
        <v>134167</v>
      </c>
      <c r="J114" s="84">
        <v>140278</v>
      </c>
      <c r="K114" s="84">
        <v>121332</v>
      </c>
      <c r="L114" s="223">
        <v>208110</v>
      </c>
      <c r="N114" s="349"/>
    </row>
    <row r="115" spans="3:14" ht="19.5" customHeight="1">
      <c r="C115" s="31" t="s">
        <v>34</v>
      </c>
      <c r="D115" s="31"/>
      <c r="E115" s="31"/>
      <c r="F115" s="31"/>
      <c r="G115" s="31"/>
      <c r="H115" s="59" t="s">
        <v>58</v>
      </c>
      <c r="I115" s="84">
        <v>460178</v>
      </c>
      <c r="J115" s="84">
        <v>464901</v>
      </c>
      <c r="K115" s="84">
        <v>417835</v>
      </c>
      <c r="L115" s="223">
        <v>432850</v>
      </c>
      <c r="N115" s="349"/>
    </row>
    <row r="116" spans="3:14" ht="19.5" customHeight="1" thickBot="1">
      <c r="C116" s="35" t="s">
        <v>35</v>
      </c>
      <c r="D116" s="35"/>
      <c r="E116" s="35"/>
      <c r="F116" s="35"/>
      <c r="G116" s="35"/>
      <c r="H116" s="87" t="s">
        <v>58</v>
      </c>
      <c r="I116" s="86">
        <v>63711</v>
      </c>
      <c r="J116" s="86">
        <v>72510</v>
      </c>
      <c r="K116" s="86">
        <v>70779</v>
      </c>
      <c r="L116" s="224">
        <v>82093</v>
      </c>
      <c r="N116" s="349"/>
    </row>
    <row r="117" spans="3:14" ht="19.5" customHeight="1" thickTop="1">
      <c r="C117" s="36" t="s">
        <v>36</v>
      </c>
      <c r="D117" s="36"/>
      <c r="E117" s="36"/>
      <c r="F117" s="36"/>
      <c r="G117" s="36"/>
      <c r="H117" s="67" t="s">
        <v>58</v>
      </c>
      <c r="I117" s="88">
        <v>2102222</v>
      </c>
      <c r="J117" s="88">
        <v>2113800</v>
      </c>
      <c r="K117" s="88">
        <v>1938591</v>
      </c>
      <c r="L117" s="225">
        <v>2016407</v>
      </c>
      <c r="N117" s="349"/>
    </row>
    <row r="118" spans="3:14" ht="19.5" customHeight="1">
      <c r="C118" s="21"/>
      <c r="D118" s="21"/>
      <c r="E118" s="21"/>
      <c r="F118" s="21"/>
    </row>
    <row r="119" spans="3:14" ht="19.5" customHeight="1">
      <c r="C119" s="21"/>
      <c r="D119" s="21"/>
      <c r="E119" s="21"/>
      <c r="F119" s="21"/>
    </row>
    <row r="120" spans="3:14" ht="19.5" customHeight="1">
      <c r="C120" s="21"/>
      <c r="D120" s="21"/>
      <c r="E120" s="21"/>
      <c r="F120" s="21"/>
    </row>
    <row r="121" spans="3:14" ht="19.5" customHeight="1">
      <c r="C121" s="21"/>
      <c r="D121" s="21"/>
      <c r="E121" s="21"/>
      <c r="F121" s="21"/>
    </row>
    <row r="122" spans="3:14" ht="19.5" customHeight="1">
      <c r="C122" s="21"/>
      <c r="D122" s="21"/>
      <c r="E122" s="21"/>
      <c r="F122" s="21"/>
    </row>
    <row r="123" spans="3:14" ht="19.5" customHeight="1">
      <c r="C123" s="21"/>
      <c r="D123" s="21"/>
      <c r="E123" s="21"/>
      <c r="F123" s="21"/>
    </row>
    <row r="124" spans="3:14" ht="19.5" customHeight="1">
      <c r="C124" s="21"/>
      <c r="D124" s="21"/>
      <c r="E124" s="21"/>
      <c r="F124" s="21"/>
    </row>
    <row r="125" spans="3:14" ht="19.5" customHeight="1">
      <c r="C125" s="21"/>
      <c r="D125" s="21"/>
      <c r="E125" s="21"/>
      <c r="F125" s="21"/>
    </row>
    <row r="126" spans="3:14" ht="19.5" customHeight="1">
      <c r="C126" s="21"/>
      <c r="D126" s="21"/>
      <c r="E126" s="21"/>
      <c r="F126" s="21"/>
    </row>
    <row r="127" spans="3:14" ht="19.5" customHeight="1">
      <c r="C127" s="21"/>
      <c r="D127" s="21"/>
      <c r="E127" s="21"/>
      <c r="F127" s="21"/>
    </row>
    <row r="128" spans="3:14" ht="19.5" customHeight="1">
      <c r="C128" s="21"/>
      <c r="D128" s="21"/>
      <c r="E128" s="21"/>
      <c r="F128" s="21"/>
    </row>
    <row r="129" spans="3:6" ht="19.5" customHeight="1">
      <c r="C129" s="21"/>
      <c r="D129" s="21"/>
      <c r="E129" s="21"/>
      <c r="F129" s="21"/>
    </row>
    <row r="130" spans="3:6" ht="19.5" customHeight="1">
      <c r="C130" s="21"/>
      <c r="D130" s="21"/>
      <c r="E130" s="21"/>
      <c r="F130" s="21"/>
    </row>
    <row r="131" spans="3:6" ht="19.5" customHeight="1">
      <c r="C131" s="21"/>
      <c r="D131" s="21"/>
      <c r="E131" s="21"/>
      <c r="F131" s="21"/>
    </row>
    <row r="132" spans="3:6" ht="19.5" customHeight="1">
      <c r="C132" s="21"/>
      <c r="D132" s="21"/>
      <c r="E132" s="21"/>
      <c r="F132" s="21"/>
    </row>
    <row r="133" spans="3:6" ht="19.5" customHeight="1"/>
    <row r="134" spans="3:6" ht="19.5" customHeight="1"/>
    <row r="135" spans="3:6" ht="19.5" customHeight="1"/>
    <row r="136" spans="3:6" ht="19.5" customHeight="1"/>
    <row r="137" spans="3:6" ht="19.5" customHeight="1"/>
    <row r="138" spans="3:6" ht="19.5" customHeight="1"/>
    <row r="139" spans="3:6" ht="19.5" customHeight="1"/>
    <row r="140" spans="3:6" ht="19.5" customHeight="1"/>
    <row r="141" spans="3:6" ht="19.5" customHeight="1"/>
    <row r="142" spans="3:6" ht="19.5" customHeight="1"/>
    <row r="143" spans="3:6" ht="19.5" customHeight="1"/>
    <row r="144" spans="3:6" ht="19.5" customHeight="1"/>
    <row r="145" ht="19.5" customHeight="1"/>
  </sheetData>
  <sheetProtection algorithmName="SHA-512" hashValue="AlAcVzbhAAC6WP/4JpVOwcodj6LX4n6Gtpp0pRX+youLQm99oLlETZ/4gFJCeF88ETI829KAFCZBu+wrNS6VEQ==" saltValue="xYAa46PpZeqPZqOIf03xOA==" spinCount="100000" sheet="1" objects="1" scenarios="1"/>
  <mergeCells count="16">
    <mergeCell ref="C97:G97"/>
    <mergeCell ref="D81:F82"/>
    <mergeCell ref="D93:G93"/>
    <mergeCell ref="C107:F107"/>
    <mergeCell ref="K15:L15"/>
    <mergeCell ref="C16:L16"/>
    <mergeCell ref="K98:L98"/>
    <mergeCell ref="C100:L100"/>
    <mergeCell ref="C77:L77"/>
    <mergeCell ref="C80:G80"/>
    <mergeCell ref="C81:C82"/>
    <mergeCell ref="D84:F84"/>
    <mergeCell ref="D85:G85"/>
    <mergeCell ref="D86:F86"/>
    <mergeCell ref="D90:F90"/>
    <mergeCell ref="D91:F91"/>
  </mergeCells>
  <phoneticPr fontId="1"/>
  <pageMargins left="0.7" right="0.7" top="0.75" bottom="0.75" header="0.3" footer="0.3"/>
  <pageSetup paperSize="9" scale="61" fitToHeight="0" orientation="portrait" r:id="rId1"/>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A579-1ECE-4384-95A3-51530C418990}">
  <sheetPr>
    <tabColor rgb="FF10A776"/>
    <pageSetUpPr fitToPage="1"/>
  </sheetPr>
  <dimension ref="A1:O70"/>
  <sheetViews>
    <sheetView zoomScaleNormal="100" workbookViewId="0"/>
  </sheetViews>
  <sheetFormatPr defaultColWidth="9" defaultRowHeight="16.5" customHeight="1"/>
  <cols>
    <col min="1" max="1" width="1.3984375" style="20" customWidth="1"/>
    <col min="2" max="2" width="0.8984375" style="20" customWidth="1"/>
    <col min="3" max="7" width="10.59765625" style="20" customWidth="1"/>
    <col min="8" max="12" width="10.59765625" style="46" customWidth="1"/>
    <col min="13" max="13" width="6.69921875" style="2" customWidth="1"/>
    <col min="14" max="16384" width="9" style="2"/>
  </cols>
  <sheetData>
    <row r="1" spans="2:13" ht="24.75" customHeight="1">
      <c r="B1" s="133" t="s">
        <v>0</v>
      </c>
      <c r="D1" s="133"/>
      <c r="E1" s="133"/>
      <c r="F1" s="133"/>
    </row>
    <row r="2" spans="2:13" ht="9.75" customHeight="1">
      <c r="C2" s="38"/>
      <c r="D2" s="38"/>
      <c r="E2" s="38"/>
      <c r="F2" s="38"/>
    </row>
    <row r="3" spans="2:13" ht="19.5" customHeight="1">
      <c r="B3" s="207" t="s">
        <v>644</v>
      </c>
      <c r="C3" s="209"/>
      <c r="D3" s="209"/>
      <c r="E3" s="209"/>
      <c r="F3" s="209"/>
      <c r="G3" s="209"/>
      <c r="H3" s="210"/>
      <c r="I3" s="210"/>
      <c r="J3" s="210"/>
      <c r="K3" s="210"/>
      <c r="L3" s="210"/>
    </row>
    <row r="4" spans="2:13" ht="12.6">
      <c r="B4" s="20" t="s">
        <v>15</v>
      </c>
    </row>
    <row r="5" spans="2:13" ht="19.5" customHeight="1"/>
    <row r="6" spans="2:13" ht="19.5" customHeight="1">
      <c r="B6" s="212"/>
      <c r="C6" s="32" t="s">
        <v>62</v>
      </c>
      <c r="D6" s="14"/>
      <c r="E6" s="14"/>
      <c r="F6" s="14"/>
    </row>
    <row r="7" spans="2:13" ht="19.5" customHeight="1">
      <c r="C7" s="33"/>
      <c r="D7" s="33"/>
      <c r="E7" s="33"/>
      <c r="F7" s="33"/>
      <c r="G7" s="33"/>
      <c r="H7" s="80" t="s">
        <v>16</v>
      </c>
      <c r="I7" s="80" t="s">
        <v>451</v>
      </c>
      <c r="J7" s="80" t="s">
        <v>452</v>
      </c>
      <c r="K7" s="80" t="s">
        <v>455</v>
      </c>
      <c r="L7" s="80" t="s">
        <v>19</v>
      </c>
    </row>
    <row r="8" spans="2:13" ht="19.5" customHeight="1">
      <c r="C8" s="31" t="s">
        <v>391</v>
      </c>
      <c r="D8" s="31"/>
      <c r="E8" s="31"/>
      <c r="F8" s="31"/>
      <c r="G8" s="31"/>
      <c r="H8" s="59" t="s">
        <v>20</v>
      </c>
      <c r="I8" s="59">
        <v>107</v>
      </c>
      <c r="J8" s="59">
        <v>119</v>
      </c>
      <c r="K8" s="161">
        <v>122</v>
      </c>
      <c r="L8" s="215">
        <v>88</v>
      </c>
      <c r="M8" s="66"/>
    </row>
    <row r="9" spans="2:13" ht="38.4" customHeight="1" thickBot="1">
      <c r="C9" s="371" t="s">
        <v>370</v>
      </c>
      <c r="D9" s="371"/>
      <c r="E9" s="371"/>
      <c r="F9" s="371"/>
      <c r="G9" s="371"/>
      <c r="H9" s="87" t="s">
        <v>20</v>
      </c>
      <c r="I9" s="87">
        <v>22</v>
      </c>
      <c r="J9" s="87">
        <v>25</v>
      </c>
      <c r="K9" s="87">
        <v>23</v>
      </c>
      <c r="L9" s="218">
        <v>32</v>
      </c>
    </row>
    <row r="10" spans="2:13" ht="19.5" customHeight="1" thickTop="1">
      <c r="C10" s="36" t="s">
        <v>63</v>
      </c>
      <c r="D10" s="36"/>
      <c r="E10" s="36"/>
      <c r="F10" s="36"/>
      <c r="G10" s="36"/>
      <c r="H10" s="296" t="s">
        <v>20</v>
      </c>
      <c r="I10" s="296">
        <v>129</v>
      </c>
      <c r="J10" s="296">
        <v>144</v>
      </c>
      <c r="K10" s="296">
        <v>145</v>
      </c>
      <c r="L10" s="217">
        <v>119</v>
      </c>
    </row>
    <row r="11" spans="2:13" ht="19.5" customHeight="1">
      <c r="C11" s="31" t="s">
        <v>64</v>
      </c>
      <c r="D11" s="31"/>
      <c r="E11" s="31"/>
      <c r="F11" s="31"/>
      <c r="G11" s="31"/>
      <c r="H11" s="59" t="s">
        <v>60</v>
      </c>
      <c r="I11" s="59">
        <v>83</v>
      </c>
      <c r="J11" s="59">
        <v>82</v>
      </c>
      <c r="K11" s="322">
        <v>84</v>
      </c>
      <c r="L11" s="319">
        <v>73</v>
      </c>
    </row>
    <row r="12" spans="2:13" ht="19.5" customHeight="1">
      <c r="C12" s="31" t="s">
        <v>29</v>
      </c>
      <c r="D12" s="31"/>
      <c r="E12" s="31"/>
      <c r="F12" s="31"/>
      <c r="G12" s="31"/>
      <c r="H12" s="59" t="s">
        <v>65</v>
      </c>
      <c r="I12" s="159">
        <v>0.17</v>
      </c>
      <c r="J12" s="159">
        <v>0.17</v>
      </c>
      <c r="K12" s="159">
        <v>0.16</v>
      </c>
      <c r="L12" s="227">
        <v>0.13</v>
      </c>
    </row>
    <row r="13" spans="2:13" ht="19.5" customHeight="1">
      <c r="C13" s="21"/>
      <c r="D13" s="21"/>
      <c r="E13" s="21"/>
      <c r="F13" s="21"/>
    </row>
    <row r="14" spans="2:13" ht="19.5" customHeight="1">
      <c r="B14" s="14"/>
      <c r="C14" s="83" t="s">
        <v>382</v>
      </c>
      <c r="D14" s="14"/>
      <c r="E14" s="14"/>
      <c r="F14" s="14"/>
    </row>
    <row r="15" spans="2:13" ht="19.5" customHeight="1">
      <c r="C15" s="33"/>
      <c r="D15" s="33"/>
      <c r="E15" s="33"/>
      <c r="F15" s="33"/>
      <c r="G15" s="33"/>
      <c r="H15" s="80" t="s">
        <v>16</v>
      </c>
      <c r="I15" s="80" t="s">
        <v>451</v>
      </c>
      <c r="J15" s="80" t="s">
        <v>452</v>
      </c>
      <c r="K15" s="80" t="s">
        <v>455</v>
      </c>
      <c r="L15" s="80" t="s">
        <v>19</v>
      </c>
    </row>
    <row r="16" spans="2:13" ht="19.5" customHeight="1">
      <c r="C16" s="31" t="s">
        <v>31</v>
      </c>
      <c r="D16" s="31"/>
      <c r="E16" s="31"/>
      <c r="F16" s="31"/>
      <c r="G16" s="31"/>
      <c r="H16" s="59" t="s">
        <v>26</v>
      </c>
      <c r="I16" s="161">
        <v>71</v>
      </c>
      <c r="J16" s="161">
        <v>75</v>
      </c>
      <c r="K16" s="161">
        <v>66</v>
      </c>
      <c r="L16" s="215">
        <v>57</v>
      </c>
    </row>
    <row r="17" spans="2:15" ht="19.5" customHeight="1">
      <c r="C17" s="31" t="s">
        <v>32</v>
      </c>
      <c r="D17" s="31"/>
      <c r="E17" s="31"/>
      <c r="F17" s="31"/>
      <c r="G17" s="31"/>
      <c r="H17" s="59" t="s">
        <v>26</v>
      </c>
      <c r="I17" s="161">
        <v>8</v>
      </c>
      <c r="J17" s="161">
        <v>16</v>
      </c>
      <c r="K17" s="161">
        <v>15</v>
      </c>
      <c r="L17" s="215">
        <v>10</v>
      </c>
    </row>
    <row r="18" spans="2:15" ht="19.5" customHeight="1">
      <c r="C18" s="31" t="s">
        <v>33</v>
      </c>
      <c r="D18" s="31"/>
      <c r="E18" s="31"/>
      <c r="F18" s="31"/>
      <c r="G18" s="31"/>
      <c r="H18" s="59" t="s">
        <v>26</v>
      </c>
      <c r="I18" s="161">
        <v>9</v>
      </c>
      <c r="J18" s="161">
        <v>8</v>
      </c>
      <c r="K18" s="161">
        <v>17</v>
      </c>
      <c r="L18" s="215">
        <v>16</v>
      </c>
    </row>
    <row r="19" spans="2:15" ht="19.5" customHeight="1">
      <c r="C19" s="31" t="s">
        <v>34</v>
      </c>
      <c r="D19" s="31"/>
      <c r="E19" s="31"/>
      <c r="F19" s="31"/>
      <c r="G19" s="31"/>
      <c r="H19" s="59" t="s">
        <v>26</v>
      </c>
      <c r="I19" s="161">
        <v>36</v>
      </c>
      <c r="J19" s="161">
        <v>36</v>
      </c>
      <c r="K19" s="161">
        <v>30</v>
      </c>
      <c r="L19" s="215">
        <v>27</v>
      </c>
    </row>
    <row r="20" spans="2:15" ht="19.5" customHeight="1" thickBot="1">
      <c r="C20" s="35" t="s">
        <v>35</v>
      </c>
      <c r="D20" s="35"/>
      <c r="E20" s="35"/>
      <c r="F20" s="35"/>
      <c r="G20" s="35"/>
      <c r="H20" s="87" t="s">
        <v>26</v>
      </c>
      <c r="I20" s="189">
        <v>5</v>
      </c>
      <c r="J20" s="189">
        <v>8</v>
      </c>
      <c r="K20" s="189">
        <v>18</v>
      </c>
      <c r="L20" s="218">
        <v>10</v>
      </c>
    </row>
    <row r="21" spans="2:15" ht="19.5" customHeight="1" thickTop="1">
      <c r="C21" s="36" t="s">
        <v>36</v>
      </c>
      <c r="D21" s="36"/>
      <c r="E21" s="36"/>
      <c r="F21" s="36"/>
      <c r="G21" s="36"/>
      <c r="H21" s="296" t="s">
        <v>26</v>
      </c>
      <c r="I21" s="162">
        <v>129</v>
      </c>
      <c r="J21" s="162">
        <v>144</v>
      </c>
      <c r="K21" s="162">
        <v>145</v>
      </c>
      <c r="L21" s="217">
        <v>119</v>
      </c>
    </row>
    <row r="22" spans="2:15" ht="19.5" customHeight="1">
      <c r="C22" s="21"/>
      <c r="D22" s="21"/>
      <c r="E22" s="21"/>
      <c r="F22" s="21"/>
    </row>
    <row r="23" spans="2:15" ht="19.5" customHeight="1">
      <c r="B23" s="14"/>
      <c r="C23" s="83" t="s">
        <v>372</v>
      </c>
      <c r="D23" s="14"/>
      <c r="E23" s="14"/>
      <c r="F23" s="14"/>
    </row>
    <row r="24" spans="2:15" ht="19.5" customHeight="1">
      <c r="C24" s="33"/>
      <c r="D24" s="33"/>
      <c r="E24" s="33"/>
      <c r="F24" s="33"/>
      <c r="G24" s="33"/>
      <c r="H24" s="80" t="s">
        <v>16</v>
      </c>
      <c r="I24" s="80" t="s">
        <v>17</v>
      </c>
      <c r="J24" s="80" t="s">
        <v>18</v>
      </c>
      <c r="K24" s="80" t="s">
        <v>455</v>
      </c>
      <c r="L24" s="80" t="s">
        <v>19</v>
      </c>
    </row>
    <row r="25" spans="2:15" ht="19.5" customHeight="1">
      <c r="C25" s="31" t="s">
        <v>31</v>
      </c>
      <c r="D25" s="31"/>
      <c r="E25" s="31"/>
      <c r="F25" s="31"/>
      <c r="G25" s="31"/>
      <c r="H25" s="59" t="s">
        <v>66</v>
      </c>
      <c r="I25" s="308">
        <v>99</v>
      </c>
      <c r="J25" s="308">
        <v>99</v>
      </c>
      <c r="K25" s="322">
        <v>96</v>
      </c>
      <c r="L25" s="319">
        <v>74</v>
      </c>
      <c r="N25" s="192"/>
      <c r="O25" s="192"/>
    </row>
    <row r="26" spans="2:15" ht="19.5" customHeight="1">
      <c r="C26" s="31" t="s">
        <v>32</v>
      </c>
      <c r="D26" s="31"/>
      <c r="E26" s="31"/>
      <c r="F26" s="31"/>
      <c r="G26" s="31"/>
      <c r="H26" s="59" t="s">
        <v>66</v>
      </c>
      <c r="I26" s="308">
        <v>29</v>
      </c>
      <c r="J26" s="308">
        <v>53</v>
      </c>
      <c r="K26" s="322">
        <v>68</v>
      </c>
      <c r="L26" s="319">
        <v>45</v>
      </c>
      <c r="N26" s="192"/>
      <c r="O26" s="192"/>
    </row>
    <row r="27" spans="2:15" ht="19.5" customHeight="1">
      <c r="C27" s="31" t="s">
        <v>33</v>
      </c>
      <c r="D27" s="31"/>
      <c r="E27" s="31"/>
      <c r="F27" s="31"/>
      <c r="G27" s="31"/>
      <c r="H27" s="59" t="s">
        <v>66</v>
      </c>
      <c r="I27" s="308">
        <v>87</v>
      </c>
      <c r="J27" s="308">
        <v>86</v>
      </c>
      <c r="K27" s="322">
        <v>93</v>
      </c>
      <c r="L27" s="319">
        <v>83</v>
      </c>
      <c r="N27" s="192"/>
      <c r="O27" s="192"/>
    </row>
    <row r="28" spans="2:15" ht="19.5" customHeight="1">
      <c r="C28" s="31" t="s">
        <v>34</v>
      </c>
      <c r="D28" s="31"/>
      <c r="E28" s="31"/>
      <c r="F28" s="31"/>
      <c r="G28" s="31"/>
      <c r="H28" s="59" t="s">
        <v>66</v>
      </c>
      <c r="I28" s="308">
        <v>70</v>
      </c>
      <c r="J28" s="308">
        <v>70</v>
      </c>
      <c r="K28" s="322">
        <v>82</v>
      </c>
      <c r="L28" s="319">
        <v>81</v>
      </c>
      <c r="N28" s="192"/>
      <c r="O28" s="192"/>
    </row>
    <row r="29" spans="2:15" ht="19.5" customHeight="1" thickBot="1">
      <c r="C29" s="35" t="s">
        <v>35</v>
      </c>
      <c r="D29" s="35"/>
      <c r="E29" s="35"/>
      <c r="F29" s="35"/>
      <c r="G29" s="35"/>
      <c r="H29" s="87" t="s">
        <v>66</v>
      </c>
      <c r="I29" s="323">
        <v>27</v>
      </c>
      <c r="J29" s="323">
        <v>37</v>
      </c>
      <c r="K29" s="325">
        <v>50</v>
      </c>
      <c r="L29" s="324">
        <v>62</v>
      </c>
      <c r="N29" s="192"/>
      <c r="O29" s="192"/>
    </row>
    <row r="30" spans="2:15" ht="19.5" customHeight="1" thickTop="1">
      <c r="C30" s="36" t="s">
        <v>36</v>
      </c>
      <c r="D30" s="36"/>
      <c r="E30" s="36"/>
      <c r="F30" s="36"/>
      <c r="G30" s="36"/>
      <c r="H30" s="296" t="s">
        <v>66</v>
      </c>
      <c r="I30" s="318">
        <v>83</v>
      </c>
      <c r="J30" s="318">
        <v>82</v>
      </c>
      <c r="K30" s="326">
        <v>84</v>
      </c>
      <c r="L30" s="319">
        <v>73</v>
      </c>
      <c r="N30" s="192"/>
      <c r="O30" s="192"/>
    </row>
    <row r="31" spans="2:15" ht="28.5" customHeight="1">
      <c r="C31" s="373" t="s">
        <v>660</v>
      </c>
      <c r="D31" s="374"/>
      <c r="E31" s="374"/>
      <c r="F31" s="374"/>
      <c r="G31" s="374"/>
      <c r="H31" s="374"/>
      <c r="I31" s="374"/>
      <c r="J31" s="374"/>
      <c r="K31" s="374"/>
      <c r="L31" s="374"/>
    </row>
    <row r="32" spans="2:15" ht="19.5" customHeight="1"/>
    <row r="33" spans="2:13" ht="19.5" customHeight="1">
      <c r="B33" s="212"/>
      <c r="C33" s="32" t="s">
        <v>67</v>
      </c>
      <c r="D33" s="14"/>
      <c r="E33" s="14"/>
      <c r="F33" s="14"/>
    </row>
    <row r="34" spans="2:13" ht="19.5" customHeight="1">
      <c r="C34" s="33"/>
      <c r="D34" s="33"/>
      <c r="E34" s="33"/>
      <c r="F34" s="33"/>
      <c r="G34" s="33"/>
      <c r="H34" s="80" t="s">
        <v>16</v>
      </c>
      <c r="I34" s="80" t="s">
        <v>17</v>
      </c>
      <c r="J34" s="80" t="s">
        <v>18</v>
      </c>
      <c r="K34" s="80" t="s">
        <v>51</v>
      </c>
      <c r="L34" s="80" t="s">
        <v>19</v>
      </c>
    </row>
    <row r="35" spans="2:13" ht="19.5" customHeight="1">
      <c r="C35" s="31" t="s">
        <v>68</v>
      </c>
      <c r="D35" s="31"/>
      <c r="E35" s="31"/>
      <c r="F35" s="31"/>
      <c r="G35" s="31"/>
      <c r="H35" s="59" t="s">
        <v>20</v>
      </c>
      <c r="I35" s="190" t="s">
        <v>69</v>
      </c>
      <c r="J35" s="190" t="s">
        <v>69</v>
      </c>
      <c r="K35" s="190" t="s">
        <v>69</v>
      </c>
      <c r="L35" s="215">
        <v>11</v>
      </c>
    </row>
    <row r="36" spans="2:13" ht="39" customHeight="1" thickBot="1">
      <c r="C36" s="371" t="s">
        <v>370</v>
      </c>
      <c r="D36" s="371"/>
      <c r="E36" s="371"/>
      <c r="F36" s="371"/>
      <c r="G36" s="371"/>
      <c r="H36" s="87" t="s">
        <v>20</v>
      </c>
      <c r="I36" s="87" t="s">
        <v>69</v>
      </c>
      <c r="J36" s="87" t="s">
        <v>69</v>
      </c>
      <c r="K36" s="87" t="s">
        <v>69</v>
      </c>
      <c r="L36" s="218">
        <v>12</v>
      </c>
      <c r="M36" s="66"/>
    </row>
    <row r="37" spans="2:13" ht="19.5" customHeight="1" thickTop="1">
      <c r="C37" s="31" t="s">
        <v>70</v>
      </c>
      <c r="D37" s="31"/>
      <c r="E37" s="31"/>
      <c r="F37" s="31"/>
      <c r="G37" s="31"/>
      <c r="H37" s="59" t="s">
        <v>20</v>
      </c>
      <c r="I37" s="59">
        <v>27</v>
      </c>
      <c r="J37" s="59">
        <v>35</v>
      </c>
      <c r="K37" s="59">
        <v>31</v>
      </c>
      <c r="L37" s="215">
        <v>23</v>
      </c>
    </row>
    <row r="38" spans="2:13" ht="19.5" customHeight="1">
      <c r="C38" s="31" t="s">
        <v>29</v>
      </c>
      <c r="D38" s="31"/>
      <c r="E38" s="31"/>
      <c r="F38" s="31"/>
      <c r="G38" s="31"/>
      <c r="H38" s="59" t="s">
        <v>65</v>
      </c>
      <c r="I38" s="172">
        <v>3.5000000000000003E-2</v>
      </c>
      <c r="J38" s="172">
        <v>4.1000000000000002E-2</v>
      </c>
      <c r="K38" s="172">
        <v>3.3000000000000002E-2</v>
      </c>
      <c r="L38" s="310">
        <v>2.5000000000000001E-2</v>
      </c>
    </row>
    <row r="39" spans="2:13" ht="19.5" customHeight="1">
      <c r="C39" s="21"/>
      <c r="D39" s="21"/>
      <c r="E39" s="21"/>
      <c r="F39" s="21"/>
    </row>
    <row r="40" spans="2:13" ht="19.5" customHeight="1">
      <c r="B40" s="14"/>
      <c r="C40" s="83" t="s">
        <v>383</v>
      </c>
      <c r="D40" s="14"/>
      <c r="E40" s="14"/>
      <c r="F40" s="14"/>
    </row>
    <row r="41" spans="2:13" ht="19.5" customHeight="1">
      <c r="C41" s="33"/>
      <c r="D41" s="33"/>
      <c r="E41" s="33"/>
      <c r="F41" s="33"/>
      <c r="G41" s="33"/>
      <c r="H41" s="80" t="s">
        <v>16</v>
      </c>
      <c r="I41" s="80" t="s">
        <v>17</v>
      </c>
      <c r="J41" s="80" t="s">
        <v>18</v>
      </c>
      <c r="K41" s="80" t="s">
        <v>51</v>
      </c>
      <c r="L41" s="80" t="s">
        <v>19</v>
      </c>
    </row>
    <row r="42" spans="2:13" ht="19.5" customHeight="1">
      <c r="C42" s="31" t="s">
        <v>31</v>
      </c>
      <c r="D42" s="31"/>
      <c r="E42" s="31"/>
      <c r="F42" s="31"/>
      <c r="G42" s="31"/>
      <c r="H42" s="59" t="s">
        <v>26</v>
      </c>
      <c r="I42" s="308">
        <v>11</v>
      </c>
      <c r="J42" s="308">
        <v>14</v>
      </c>
      <c r="K42" s="308">
        <v>14</v>
      </c>
      <c r="L42" s="215">
        <v>10</v>
      </c>
    </row>
    <row r="43" spans="2:13" ht="19.5" customHeight="1">
      <c r="C43" s="31" t="s">
        <v>32</v>
      </c>
      <c r="D43" s="31"/>
      <c r="E43" s="31"/>
      <c r="F43" s="31"/>
      <c r="G43" s="31"/>
      <c r="H43" s="59" t="s">
        <v>26</v>
      </c>
      <c r="I43" s="308">
        <v>2</v>
      </c>
      <c r="J43" s="308">
        <v>4</v>
      </c>
      <c r="K43" s="308">
        <v>3</v>
      </c>
      <c r="L43" s="215">
        <v>2</v>
      </c>
    </row>
    <row r="44" spans="2:13" ht="19.5" customHeight="1">
      <c r="C44" s="31" t="s">
        <v>33</v>
      </c>
      <c r="D44" s="31"/>
      <c r="E44" s="31"/>
      <c r="F44" s="31"/>
      <c r="G44" s="31"/>
      <c r="H44" s="59" t="s">
        <v>26</v>
      </c>
      <c r="I44" s="308">
        <v>1</v>
      </c>
      <c r="J44" s="308">
        <v>1</v>
      </c>
      <c r="K44" s="308">
        <v>1</v>
      </c>
      <c r="L44" s="215">
        <v>1</v>
      </c>
    </row>
    <row r="45" spans="2:13" ht="19.5" customHeight="1">
      <c r="C45" s="31" t="s">
        <v>34</v>
      </c>
      <c r="D45" s="31"/>
      <c r="E45" s="31"/>
      <c r="F45" s="31"/>
      <c r="G45" s="31"/>
      <c r="H45" s="59" t="s">
        <v>26</v>
      </c>
      <c r="I45" s="308">
        <v>11</v>
      </c>
      <c r="J45" s="308">
        <v>13</v>
      </c>
      <c r="K45" s="308">
        <v>7</v>
      </c>
      <c r="L45" s="215">
        <v>5</v>
      </c>
    </row>
    <row r="46" spans="2:13" ht="19.5" customHeight="1" thickBot="1">
      <c r="C46" s="35" t="s">
        <v>35</v>
      </c>
      <c r="D46" s="35"/>
      <c r="E46" s="35"/>
      <c r="F46" s="35"/>
      <c r="G46" s="35"/>
      <c r="H46" s="87" t="s">
        <v>26</v>
      </c>
      <c r="I46" s="323">
        <v>2</v>
      </c>
      <c r="J46" s="323">
        <v>3</v>
      </c>
      <c r="K46" s="323">
        <v>6</v>
      </c>
      <c r="L46" s="218">
        <v>5</v>
      </c>
    </row>
    <row r="47" spans="2:13" ht="19.5" customHeight="1" thickTop="1">
      <c r="C47" s="36" t="s">
        <v>36</v>
      </c>
      <c r="D47" s="36"/>
      <c r="E47" s="36"/>
      <c r="F47" s="36"/>
      <c r="G47" s="36"/>
      <c r="H47" s="67" t="s">
        <v>26</v>
      </c>
      <c r="I47" s="318">
        <v>27</v>
      </c>
      <c r="J47" s="318">
        <v>35</v>
      </c>
      <c r="K47" s="318">
        <v>31</v>
      </c>
      <c r="L47" s="306">
        <v>23</v>
      </c>
    </row>
    <row r="48" spans="2:13" ht="19.5" customHeight="1">
      <c r="I48" s="173"/>
      <c r="J48" s="173"/>
      <c r="K48" s="173"/>
    </row>
    <row r="49" spans="2:13" ht="16.5" customHeight="1">
      <c r="B49" s="212"/>
      <c r="C49" s="32" t="s">
        <v>71</v>
      </c>
    </row>
    <row r="50" spans="2:13" ht="16.5" customHeight="1">
      <c r="C50" s="33"/>
      <c r="D50" s="33"/>
      <c r="E50" s="33"/>
      <c r="F50" s="33"/>
      <c r="G50" s="33"/>
      <c r="H50" s="80" t="s">
        <v>16</v>
      </c>
      <c r="I50" s="80" t="s">
        <v>17</v>
      </c>
      <c r="J50" s="80" t="s">
        <v>18</v>
      </c>
      <c r="K50" s="80" t="s">
        <v>51</v>
      </c>
      <c r="L50" s="80" t="s">
        <v>19</v>
      </c>
    </row>
    <row r="51" spans="2:13" ht="16.2" customHeight="1">
      <c r="C51" s="372" t="s">
        <v>72</v>
      </c>
      <c r="D51" s="372"/>
      <c r="E51" s="372"/>
      <c r="F51" s="372"/>
      <c r="G51" s="372"/>
      <c r="H51" s="59" t="s">
        <v>20</v>
      </c>
      <c r="I51" s="59">
        <v>16</v>
      </c>
      <c r="J51" s="59">
        <v>16</v>
      </c>
      <c r="K51" s="59">
        <v>14</v>
      </c>
      <c r="L51" s="215">
        <v>15</v>
      </c>
    </row>
    <row r="52" spans="2:13" ht="16.5" customHeight="1">
      <c r="C52" s="131"/>
      <c r="D52" s="131"/>
      <c r="E52" s="131"/>
      <c r="F52" s="131"/>
      <c r="G52" s="131"/>
      <c r="L52" s="168"/>
    </row>
    <row r="53" spans="2:13" ht="19.5" customHeight="1">
      <c r="B53" s="212"/>
      <c r="C53" s="32" t="s">
        <v>73</v>
      </c>
      <c r="D53" s="14"/>
      <c r="E53" s="14"/>
      <c r="F53" s="14"/>
    </row>
    <row r="54" spans="2:13" ht="19.5" customHeight="1">
      <c r="C54" s="33"/>
      <c r="D54" s="33"/>
      <c r="E54" s="33"/>
      <c r="F54" s="33"/>
      <c r="G54" s="33"/>
      <c r="H54" s="80" t="s">
        <v>16</v>
      </c>
      <c r="I54" s="80" t="s">
        <v>17</v>
      </c>
      <c r="J54" s="80" t="s">
        <v>18</v>
      </c>
      <c r="K54" s="80" t="s">
        <v>51</v>
      </c>
      <c r="L54" s="80" t="s">
        <v>19</v>
      </c>
    </row>
    <row r="55" spans="2:13" ht="19.5" customHeight="1">
      <c r="C55" s="31" t="s">
        <v>74</v>
      </c>
      <c r="D55" s="31"/>
      <c r="E55" s="31"/>
      <c r="F55" s="31"/>
      <c r="G55" s="31"/>
      <c r="H55" s="59" t="s">
        <v>60</v>
      </c>
      <c r="I55" s="59" t="s">
        <v>21</v>
      </c>
      <c r="J55" s="59" t="s">
        <v>21</v>
      </c>
      <c r="K55" s="59">
        <v>46</v>
      </c>
      <c r="L55" s="226">
        <v>47</v>
      </c>
      <c r="M55" s="66"/>
    </row>
    <row r="56" spans="2:13" ht="19.5" customHeight="1">
      <c r="C56" s="21"/>
      <c r="D56" s="21"/>
      <c r="E56" s="21"/>
      <c r="F56" s="21"/>
    </row>
    <row r="57" spans="2:13" ht="19.5" customHeight="1">
      <c r="B57" s="212"/>
      <c r="C57" s="32" t="s">
        <v>453</v>
      </c>
      <c r="D57" s="14"/>
      <c r="E57" s="14"/>
      <c r="F57" s="14"/>
      <c r="M57" s="6"/>
    </row>
    <row r="58" spans="2:13" ht="19.5" customHeight="1">
      <c r="C58" s="33"/>
      <c r="D58" s="33"/>
      <c r="E58" s="33"/>
      <c r="F58" s="33"/>
      <c r="G58" s="33"/>
      <c r="H58" s="80" t="s">
        <v>16</v>
      </c>
      <c r="I58" s="80" t="s">
        <v>17</v>
      </c>
      <c r="J58" s="80" t="s">
        <v>18</v>
      </c>
      <c r="K58" s="80" t="s">
        <v>51</v>
      </c>
      <c r="L58" s="80" t="s">
        <v>19</v>
      </c>
    </row>
    <row r="59" spans="2:13" ht="30" customHeight="1">
      <c r="C59" s="368" t="s">
        <v>371</v>
      </c>
      <c r="D59" s="372"/>
      <c r="E59" s="372"/>
      <c r="F59" s="372"/>
      <c r="G59" s="372"/>
      <c r="H59" s="129" t="s">
        <v>60</v>
      </c>
      <c r="I59" s="59" t="s">
        <v>21</v>
      </c>
      <c r="J59" s="59" t="s">
        <v>21</v>
      </c>
      <c r="K59" s="95">
        <v>17</v>
      </c>
      <c r="L59" s="216">
        <v>16</v>
      </c>
    </row>
    <row r="60" spans="2:13" ht="19.5" customHeight="1"/>
    <row r="61" spans="2:13" ht="19.5" customHeight="1"/>
    <row r="62" spans="2:13" ht="19.5" customHeight="1"/>
    <row r="63" spans="2:13" ht="19.5" customHeight="1"/>
    <row r="64" spans="2:13" ht="19.5" customHeight="1"/>
    <row r="65" ht="19.5" customHeight="1"/>
    <row r="66" ht="19.5" customHeight="1"/>
    <row r="67" ht="19.5" customHeight="1"/>
    <row r="68" ht="19.5" customHeight="1"/>
    <row r="69" ht="19.5" customHeight="1"/>
    <row r="70" ht="19.5" customHeight="1"/>
  </sheetData>
  <sheetProtection algorithmName="SHA-512" hashValue="NnnMLU1Ybjtv16YhHAmTk94DXFbNtbhvds8xI/Yb/38sMWmBcZCrwAw1tJnvzTp/rPEHlf2VcrgVq4Lnnard8Q==" saltValue="HHibuViRxpSsf1kq49D7/A==" spinCount="100000" sheet="1" objects="1" scenarios="1"/>
  <mergeCells count="5">
    <mergeCell ref="C9:G9"/>
    <mergeCell ref="C36:G36"/>
    <mergeCell ref="C59:G59"/>
    <mergeCell ref="C51:G51"/>
    <mergeCell ref="C31:L31"/>
  </mergeCells>
  <phoneticPr fontId="1"/>
  <pageMargins left="0.7" right="0.7" top="0.75" bottom="0.75" header="0.3" footer="0.3"/>
  <pageSetup paperSize="9" scale="69" fitToHeight="0" orientation="portrait" r:id="rId1"/>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7310-73DF-496A-8678-507EB9D1C8DC}">
  <sheetPr>
    <tabColor rgb="FF10A776"/>
    <pageSetUpPr fitToPage="1"/>
  </sheetPr>
  <dimension ref="A1:M118"/>
  <sheetViews>
    <sheetView zoomScaleNormal="100" workbookViewId="0"/>
  </sheetViews>
  <sheetFormatPr defaultColWidth="9" defaultRowHeight="16.5" customHeight="1"/>
  <cols>
    <col min="1" max="1" width="1.3984375" style="58" customWidth="1"/>
    <col min="2" max="2" width="0.8984375" style="58" customWidth="1"/>
    <col min="3" max="7" width="10.59765625" style="58" customWidth="1"/>
    <col min="8" max="12" width="10.59765625" style="46" customWidth="1"/>
    <col min="13" max="13" width="6.69921875" style="2" customWidth="1"/>
    <col min="14" max="16384" width="9" style="2"/>
  </cols>
  <sheetData>
    <row r="1" spans="1:13" ht="24.75" customHeight="1">
      <c r="B1" s="174" t="s">
        <v>0</v>
      </c>
      <c r="D1" s="174"/>
      <c r="E1" s="174"/>
      <c r="F1" s="174"/>
    </row>
    <row r="2" spans="1:13" ht="9.75" customHeight="1">
      <c r="C2" s="38"/>
      <c r="D2" s="38"/>
      <c r="E2" s="38"/>
      <c r="F2" s="38"/>
    </row>
    <row r="3" spans="1:13" ht="19.5" customHeight="1">
      <c r="B3" s="207" t="s">
        <v>75</v>
      </c>
      <c r="C3" s="209"/>
      <c r="D3" s="209"/>
      <c r="E3" s="209"/>
      <c r="F3" s="209"/>
      <c r="G3" s="209"/>
      <c r="H3" s="210"/>
      <c r="I3" s="210"/>
      <c r="J3" s="210"/>
      <c r="K3" s="210"/>
      <c r="L3" s="210"/>
    </row>
    <row r="4" spans="1:13" ht="12.6">
      <c r="B4" s="58" t="s">
        <v>15</v>
      </c>
    </row>
    <row r="5" spans="1:13" ht="19.5" customHeight="1">
      <c r="A5" s="20"/>
      <c r="B5" s="20"/>
      <c r="C5" s="20"/>
      <c r="D5" s="20"/>
      <c r="E5" s="20"/>
      <c r="F5" s="20"/>
      <c r="G5" s="20"/>
      <c r="M5" s="53"/>
    </row>
    <row r="6" spans="1:13" s="53" customFormat="1" ht="19.5" customHeight="1">
      <c r="A6" s="20"/>
      <c r="B6" s="212"/>
      <c r="C6" s="32" t="s">
        <v>454</v>
      </c>
      <c r="D6" s="14"/>
      <c r="E6" s="14"/>
      <c r="F6" s="14"/>
      <c r="G6" s="20"/>
      <c r="H6" s="46"/>
      <c r="I6" s="46"/>
      <c r="J6" s="46"/>
      <c r="K6" s="46"/>
      <c r="L6" s="46"/>
      <c r="M6" s="6"/>
    </row>
    <row r="7" spans="1:13" s="53" customFormat="1" ht="19.5" customHeight="1">
      <c r="A7" s="20"/>
      <c r="B7" s="20"/>
      <c r="C7" s="33"/>
      <c r="D7" s="33"/>
      <c r="E7" s="33"/>
      <c r="F7" s="33"/>
      <c r="G7" s="33"/>
      <c r="H7" s="80" t="s">
        <v>16</v>
      </c>
      <c r="I7" s="80" t="s">
        <v>17</v>
      </c>
      <c r="J7" s="80" t="s">
        <v>18</v>
      </c>
      <c r="K7" s="80" t="s">
        <v>51</v>
      </c>
      <c r="L7" s="80" t="s">
        <v>19</v>
      </c>
    </row>
    <row r="8" spans="1:13" s="53" customFormat="1" ht="19.5" customHeight="1">
      <c r="A8" s="20"/>
      <c r="B8" s="20"/>
      <c r="C8" s="31" t="s">
        <v>566</v>
      </c>
      <c r="D8" s="31"/>
      <c r="E8" s="31"/>
      <c r="F8" s="31"/>
      <c r="G8" s="31"/>
      <c r="H8" s="59" t="s">
        <v>87</v>
      </c>
      <c r="I8" s="59">
        <v>1.9</v>
      </c>
      <c r="J8" s="59">
        <v>8.6999999999999993</v>
      </c>
      <c r="K8" s="59">
        <v>8.1999999999999993</v>
      </c>
      <c r="L8" s="222">
        <v>8.3000000000000007</v>
      </c>
    </row>
    <row r="9" spans="1:13" ht="19.5" customHeight="1">
      <c r="C9" s="31" t="s">
        <v>52</v>
      </c>
      <c r="D9" s="31"/>
      <c r="E9" s="31"/>
      <c r="F9" s="31"/>
      <c r="G9" s="31"/>
      <c r="H9" s="59" t="s">
        <v>87</v>
      </c>
      <c r="I9" s="59">
        <v>138.4</v>
      </c>
      <c r="J9" s="59">
        <v>138.19999999999999</v>
      </c>
      <c r="K9" s="59">
        <v>106.2</v>
      </c>
      <c r="L9" s="222">
        <v>104</v>
      </c>
    </row>
    <row r="10" spans="1:13" ht="19.5" customHeight="1">
      <c r="C10" s="31" t="s">
        <v>53</v>
      </c>
      <c r="D10" s="31"/>
      <c r="E10" s="31"/>
      <c r="F10" s="31"/>
      <c r="G10" s="31"/>
      <c r="H10" s="59" t="s">
        <v>87</v>
      </c>
      <c r="I10" s="59">
        <v>0.3</v>
      </c>
      <c r="J10" s="59">
        <v>4.0999999999999996</v>
      </c>
      <c r="K10" s="59">
        <v>3.4</v>
      </c>
      <c r="L10" s="222">
        <v>1.9</v>
      </c>
    </row>
    <row r="11" spans="1:13" ht="19.5" customHeight="1">
      <c r="C11" s="31" t="s">
        <v>54</v>
      </c>
      <c r="D11" s="31"/>
      <c r="E11" s="31"/>
      <c r="F11" s="31"/>
      <c r="G11" s="31"/>
      <c r="H11" s="59" t="s">
        <v>87</v>
      </c>
      <c r="I11" s="84">
        <v>1951</v>
      </c>
      <c r="J11" s="84">
        <v>1437</v>
      </c>
      <c r="K11" s="161">
        <v>980</v>
      </c>
      <c r="L11" s="215">
        <v>970</v>
      </c>
    </row>
    <row r="12" spans="1:13" ht="19.5" customHeight="1">
      <c r="C12" s="21"/>
      <c r="D12" s="21"/>
      <c r="E12" s="21"/>
      <c r="F12" s="21"/>
    </row>
    <row r="13" spans="1:13" ht="19.5" customHeight="1">
      <c r="B13" s="14"/>
      <c r="C13" s="83" t="s">
        <v>376</v>
      </c>
      <c r="D13" s="14"/>
      <c r="E13" s="14"/>
      <c r="F13" s="14"/>
    </row>
    <row r="14" spans="1:13" ht="19.5" customHeight="1">
      <c r="C14" s="33"/>
      <c r="D14" s="33"/>
      <c r="E14" s="33"/>
      <c r="F14" s="33"/>
      <c r="G14" s="33"/>
      <c r="H14" s="80" t="s">
        <v>16</v>
      </c>
      <c r="I14" s="80" t="s">
        <v>17</v>
      </c>
      <c r="J14" s="80" t="s">
        <v>18</v>
      </c>
      <c r="K14" s="80" t="s">
        <v>455</v>
      </c>
      <c r="L14" s="80" t="s">
        <v>19</v>
      </c>
    </row>
    <row r="15" spans="1:13" ht="19.5" customHeight="1">
      <c r="C15" s="31" t="s">
        <v>31</v>
      </c>
      <c r="D15" s="31"/>
      <c r="E15" s="31"/>
      <c r="F15" s="31"/>
      <c r="G15" s="31"/>
      <c r="H15" s="59" t="s">
        <v>87</v>
      </c>
      <c r="I15" s="161">
        <v>518</v>
      </c>
      <c r="J15" s="161">
        <v>398</v>
      </c>
      <c r="K15" s="161">
        <v>364</v>
      </c>
      <c r="L15" s="215">
        <v>394</v>
      </c>
    </row>
    <row r="16" spans="1:13" ht="19.5" customHeight="1">
      <c r="C16" s="31" t="s">
        <v>32</v>
      </c>
      <c r="D16" s="31"/>
      <c r="E16" s="31"/>
      <c r="F16" s="31"/>
      <c r="G16" s="31"/>
      <c r="H16" s="59" t="s">
        <v>87</v>
      </c>
      <c r="I16" s="161">
        <v>1</v>
      </c>
      <c r="J16" s="161">
        <v>2</v>
      </c>
      <c r="K16" s="161">
        <v>4</v>
      </c>
      <c r="L16" s="215">
        <v>4</v>
      </c>
    </row>
    <row r="17" spans="2:12" ht="19.5" customHeight="1">
      <c r="C17" s="31" t="s">
        <v>33</v>
      </c>
      <c r="D17" s="31"/>
      <c r="E17" s="31"/>
      <c r="F17" s="31"/>
      <c r="G17" s="31"/>
      <c r="H17" s="59" t="s">
        <v>87</v>
      </c>
      <c r="I17" s="84">
        <v>1290</v>
      </c>
      <c r="J17" s="84">
        <v>910</v>
      </c>
      <c r="K17" s="84">
        <v>457</v>
      </c>
      <c r="L17" s="215">
        <v>437</v>
      </c>
    </row>
    <row r="18" spans="2:12" ht="19.5" customHeight="1">
      <c r="C18" s="31" t="s">
        <v>34</v>
      </c>
      <c r="D18" s="31"/>
      <c r="E18" s="31"/>
      <c r="F18" s="31"/>
      <c r="G18" s="31"/>
      <c r="H18" s="59" t="s">
        <v>87</v>
      </c>
      <c r="I18" s="161">
        <v>142</v>
      </c>
      <c r="J18" s="161">
        <v>127</v>
      </c>
      <c r="K18" s="161">
        <v>155</v>
      </c>
      <c r="L18" s="215">
        <v>135</v>
      </c>
    </row>
    <row r="19" spans="2:12" ht="19.5" customHeight="1" thickBot="1">
      <c r="C19" s="35" t="s">
        <v>35</v>
      </c>
      <c r="D19" s="35"/>
      <c r="E19" s="35"/>
      <c r="F19" s="35"/>
      <c r="G19" s="35"/>
      <c r="H19" s="201" t="s">
        <v>87</v>
      </c>
      <c r="I19" s="189">
        <v>0</v>
      </c>
      <c r="J19" s="189">
        <v>0</v>
      </c>
      <c r="K19" s="189">
        <v>0</v>
      </c>
      <c r="L19" s="218">
        <v>0</v>
      </c>
    </row>
    <row r="20" spans="2:12" ht="19.5" customHeight="1" thickTop="1">
      <c r="C20" s="36" t="s">
        <v>36</v>
      </c>
      <c r="D20" s="36"/>
      <c r="E20" s="36"/>
      <c r="F20" s="36"/>
      <c r="G20" s="36"/>
      <c r="H20" s="289" t="s">
        <v>87</v>
      </c>
      <c r="I20" s="162">
        <v>1951</v>
      </c>
      <c r="J20" s="162">
        <v>1437</v>
      </c>
      <c r="K20" s="162">
        <v>980</v>
      </c>
      <c r="L20" s="306">
        <v>970</v>
      </c>
    </row>
    <row r="21" spans="2:12" s="20" customFormat="1" ht="58.5" customHeight="1">
      <c r="C21" s="380" t="s">
        <v>659</v>
      </c>
      <c r="D21" s="380"/>
      <c r="E21" s="380"/>
      <c r="F21" s="380"/>
      <c r="G21" s="380"/>
      <c r="H21" s="380"/>
      <c r="I21" s="380"/>
      <c r="J21" s="380"/>
      <c r="K21" s="380"/>
      <c r="L21" s="380"/>
    </row>
    <row r="22" spans="2:12" ht="19.5" customHeight="1"/>
    <row r="23" spans="2:12" ht="19.5" customHeight="1">
      <c r="B23" s="212"/>
      <c r="C23" s="32" t="s">
        <v>76</v>
      </c>
      <c r="D23" s="14"/>
      <c r="E23" s="14"/>
      <c r="F23" s="14"/>
    </row>
    <row r="24" spans="2:12" ht="19.5" customHeight="1">
      <c r="C24" s="33"/>
      <c r="D24" s="33"/>
      <c r="E24" s="33"/>
      <c r="F24" s="33"/>
      <c r="G24" s="33"/>
      <c r="H24" s="80" t="s">
        <v>16</v>
      </c>
      <c r="I24" s="80" t="s">
        <v>17</v>
      </c>
      <c r="J24" s="80" t="s">
        <v>18</v>
      </c>
      <c r="K24" s="80" t="s">
        <v>51</v>
      </c>
      <c r="L24" s="80" t="s">
        <v>19</v>
      </c>
    </row>
    <row r="25" spans="2:12" ht="19.5" customHeight="1">
      <c r="C25" s="368" t="s">
        <v>77</v>
      </c>
      <c r="D25" s="368"/>
      <c r="E25" s="368"/>
      <c r="F25" s="368"/>
      <c r="G25" s="377" t="s">
        <v>81</v>
      </c>
      <c r="H25" s="377"/>
      <c r="I25" s="91">
        <v>3638</v>
      </c>
      <c r="J25" s="91">
        <v>3776</v>
      </c>
      <c r="K25" s="175">
        <v>3640</v>
      </c>
      <c r="L25" s="223">
        <v>3488</v>
      </c>
    </row>
    <row r="26" spans="2:12" ht="19.5" customHeight="1" thickBot="1">
      <c r="C26" s="371" t="s">
        <v>78</v>
      </c>
      <c r="D26" s="371"/>
      <c r="E26" s="371"/>
      <c r="F26" s="371"/>
      <c r="G26" s="379" t="s">
        <v>81</v>
      </c>
      <c r="H26" s="379"/>
      <c r="I26" s="93">
        <v>2181</v>
      </c>
      <c r="J26" s="93">
        <v>2414</v>
      </c>
      <c r="K26" s="176">
        <v>2394</v>
      </c>
      <c r="L26" s="224">
        <v>2318</v>
      </c>
    </row>
    <row r="27" spans="2:12" ht="19.5" customHeight="1" thickTop="1">
      <c r="C27" s="381" t="s">
        <v>467</v>
      </c>
      <c r="D27" s="381"/>
      <c r="E27" s="381"/>
      <c r="F27" s="381"/>
      <c r="G27" s="378" t="s">
        <v>81</v>
      </c>
      <c r="H27" s="378"/>
      <c r="I27" s="95">
        <v>5819</v>
      </c>
      <c r="J27" s="95">
        <v>6190</v>
      </c>
      <c r="K27" s="177">
        <v>6034</v>
      </c>
      <c r="L27" s="225">
        <v>5806</v>
      </c>
    </row>
    <row r="28" spans="2:12" ht="19.5" customHeight="1">
      <c r="C28" s="372" t="s">
        <v>29</v>
      </c>
      <c r="D28" s="372"/>
      <c r="E28" s="372"/>
      <c r="F28" s="372"/>
      <c r="G28" s="31"/>
      <c r="H28" s="59" t="s">
        <v>456</v>
      </c>
      <c r="I28" s="31">
        <v>7.6</v>
      </c>
      <c r="J28" s="31">
        <v>7.3</v>
      </c>
      <c r="K28" s="31">
        <v>6.5</v>
      </c>
      <c r="L28" s="222">
        <v>6.3</v>
      </c>
    </row>
    <row r="29" spans="2:12" ht="19.5" customHeight="1">
      <c r="C29" s="21"/>
      <c r="D29" s="21"/>
      <c r="E29" s="21"/>
      <c r="F29" s="21"/>
      <c r="I29" s="21"/>
      <c r="J29" s="21"/>
      <c r="K29" s="58"/>
    </row>
    <row r="30" spans="2:12" ht="19.5" customHeight="1">
      <c r="B30" s="14"/>
      <c r="C30" s="83" t="s">
        <v>377</v>
      </c>
      <c r="D30" s="14"/>
      <c r="E30" s="14"/>
      <c r="F30" s="14"/>
    </row>
    <row r="31" spans="2:12" ht="19.5" customHeight="1">
      <c r="C31" s="33"/>
      <c r="D31" s="33"/>
      <c r="E31" s="33"/>
      <c r="F31" s="33"/>
      <c r="G31" s="33"/>
      <c r="H31" s="80" t="s">
        <v>16</v>
      </c>
      <c r="I31" s="80" t="s">
        <v>17</v>
      </c>
      <c r="J31" s="80" t="s">
        <v>18</v>
      </c>
      <c r="K31" s="80" t="s">
        <v>51</v>
      </c>
      <c r="L31" s="80" t="s">
        <v>19</v>
      </c>
    </row>
    <row r="32" spans="2:12" ht="19.5" customHeight="1">
      <c r="C32" s="31" t="s">
        <v>31</v>
      </c>
      <c r="D32" s="31"/>
      <c r="E32" s="31"/>
      <c r="F32" s="31"/>
      <c r="G32" s="377" t="s">
        <v>81</v>
      </c>
      <c r="H32" s="377"/>
      <c r="I32" s="84">
        <v>1746</v>
      </c>
      <c r="J32" s="84">
        <v>1695</v>
      </c>
      <c r="K32" s="84">
        <v>1673</v>
      </c>
      <c r="L32" s="223">
        <v>1519</v>
      </c>
    </row>
    <row r="33" spans="2:12" ht="19.5" customHeight="1">
      <c r="C33" s="31" t="s">
        <v>32</v>
      </c>
      <c r="D33" s="31"/>
      <c r="E33" s="31"/>
      <c r="F33" s="31"/>
      <c r="G33" s="377" t="s">
        <v>81</v>
      </c>
      <c r="H33" s="377"/>
      <c r="I33" s="84">
        <v>296</v>
      </c>
      <c r="J33" s="84">
        <v>301</v>
      </c>
      <c r="K33" s="84">
        <v>363</v>
      </c>
      <c r="L33" s="223">
        <v>407</v>
      </c>
    </row>
    <row r="34" spans="2:12" ht="19.5" customHeight="1">
      <c r="C34" s="31" t="s">
        <v>33</v>
      </c>
      <c r="D34" s="31"/>
      <c r="E34" s="31"/>
      <c r="F34" s="31"/>
      <c r="G34" s="377" t="s">
        <v>81</v>
      </c>
      <c r="H34" s="377"/>
      <c r="I34" s="84">
        <v>81</v>
      </c>
      <c r="J34" s="84">
        <v>94</v>
      </c>
      <c r="K34" s="84">
        <v>77</v>
      </c>
      <c r="L34" s="223">
        <v>194</v>
      </c>
    </row>
    <row r="35" spans="2:12" ht="19.5" customHeight="1">
      <c r="C35" s="31" t="s">
        <v>34</v>
      </c>
      <c r="D35" s="31"/>
      <c r="E35" s="31"/>
      <c r="F35" s="31"/>
      <c r="G35" s="377" t="s">
        <v>81</v>
      </c>
      <c r="H35" s="377"/>
      <c r="I35" s="84">
        <v>1139</v>
      </c>
      <c r="J35" s="84">
        <v>1192</v>
      </c>
      <c r="K35" s="84">
        <v>1039</v>
      </c>
      <c r="L35" s="223">
        <v>947</v>
      </c>
    </row>
    <row r="36" spans="2:12" ht="19.5" customHeight="1" thickBot="1">
      <c r="C36" s="35" t="s">
        <v>35</v>
      </c>
      <c r="D36" s="35"/>
      <c r="E36" s="35"/>
      <c r="F36" s="35"/>
      <c r="G36" s="379" t="s">
        <v>81</v>
      </c>
      <c r="H36" s="379"/>
      <c r="I36" s="86">
        <v>376</v>
      </c>
      <c r="J36" s="86">
        <v>494</v>
      </c>
      <c r="K36" s="86">
        <v>486</v>
      </c>
      <c r="L36" s="224">
        <v>422</v>
      </c>
    </row>
    <row r="37" spans="2:12" ht="19.5" customHeight="1" thickTop="1">
      <c r="C37" s="36" t="s">
        <v>36</v>
      </c>
      <c r="D37" s="36"/>
      <c r="E37" s="36"/>
      <c r="F37" s="36"/>
      <c r="G37" s="378" t="s">
        <v>81</v>
      </c>
      <c r="H37" s="378"/>
      <c r="I37" s="88">
        <v>3638</v>
      </c>
      <c r="J37" s="88">
        <v>3776</v>
      </c>
      <c r="K37" s="178">
        <v>3640</v>
      </c>
      <c r="L37" s="225">
        <v>3488</v>
      </c>
    </row>
    <row r="38" spans="2:12" ht="19.5" customHeight="1">
      <c r="C38" s="21"/>
      <c r="D38" s="21"/>
      <c r="E38" s="21"/>
      <c r="F38" s="21"/>
    </row>
    <row r="39" spans="2:12" ht="19.5" customHeight="1">
      <c r="B39" s="14"/>
      <c r="C39" s="83" t="s">
        <v>378</v>
      </c>
      <c r="D39" s="14"/>
      <c r="E39" s="14"/>
      <c r="F39" s="14"/>
    </row>
    <row r="40" spans="2:12" ht="19.5" customHeight="1">
      <c r="C40" s="33"/>
      <c r="D40" s="33"/>
      <c r="E40" s="33"/>
      <c r="F40" s="33"/>
      <c r="G40" s="33"/>
      <c r="H40" s="80" t="s">
        <v>16</v>
      </c>
      <c r="I40" s="80" t="s">
        <v>17</v>
      </c>
      <c r="J40" s="80" t="s">
        <v>18</v>
      </c>
      <c r="K40" s="80" t="s">
        <v>51</v>
      </c>
      <c r="L40" s="80" t="s">
        <v>19</v>
      </c>
    </row>
    <row r="41" spans="2:12" ht="19.5" customHeight="1">
      <c r="C41" s="31" t="s">
        <v>31</v>
      </c>
      <c r="D41" s="31"/>
      <c r="E41" s="31"/>
      <c r="F41" s="31"/>
      <c r="G41" s="377" t="s">
        <v>81</v>
      </c>
      <c r="H41" s="377"/>
      <c r="I41" s="84">
        <v>2174</v>
      </c>
      <c r="J41" s="84">
        <v>2412</v>
      </c>
      <c r="K41" s="84">
        <v>2392</v>
      </c>
      <c r="L41" s="223">
        <v>2316</v>
      </c>
    </row>
    <row r="42" spans="2:12" ht="19.5" customHeight="1">
      <c r="C42" s="31" t="s">
        <v>32</v>
      </c>
      <c r="D42" s="31"/>
      <c r="E42" s="31"/>
      <c r="F42" s="31"/>
      <c r="G42" s="377" t="s">
        <v>81</v>
      </c>
      <c r="H42" s="377"/>
      <c r="I42" s="84">
        <v>7</v>
      </c>
      <c r="J42" s="84">
        <v>2</v>
      </c>
      <c r="K42" s="84">
        <v>2</v>
      </c>
      <c r="L42" s="223">
        <v>2</v>
      </c>
    </row>
    <row r="43" spans="2:12" ht="19.5" customHeight="1">
      <c r="C43" s="31" t="s">
        <v>33</v>
      </c>
      <c r="D43" s="31"/>
      <c r="E43" s="31"/>
      <c r="F43" s="31"/>
      <c r="G43" s="377" t="s">
        <v>81</v>
      </c>
      <c r="H43" s="377"/>
      <c r="I43" s="84" t="s">
        <v>21</v>
      </c>
      <c r="J43" s="84" t="s">
        <v>21</v>
      </c>
      <c r="K43" s="84" t="s">
        <v>21</v>
      </c>
      <c r="L43" s="216" t="s">
        <v>22</v>
      </c>
    </row>
    <row r="44" spans="2:12" ht="19.5" customHeight="1">
      <c r="C44" s="31" t="s">
        <v>34</v>
      </c>
      <c r="D44" s="31"/>
      <c r="E44" s="31"/>
      <c r="F44" s="31"/>
      <c r="G44" s="377" t="s">
        <v>81</v>
      </c>
      <c r="H44" s="377"/>
      <c r="I44" s="84" t="s">
        <v>21</v>
      </c>
      <c r="J44" s="84" t="s">
        <v>21</v>
      </c>
      <c r="K44" s="84" t="s">
        <v>21</v>
      </c>
      <c r="L44" s="216" t="s">
        <v>22</v>
      </c>
    </row>
    <row r="45" spans="2:12" ht="19.5" customHeight="1" thickBot="1">
      <c r="C45" s="35" t="s">
        <v>35</v>
      </c>
      <c r="D45" s="35"/>
      <c r="E45" s="35"/>
      <c r="F45" s="35"/>
      <c r="G45" s="379" t="s">
        <v>81</v>
      </c>
      <c r="H45" s="379"/>
      <c r="I45" s="86" t="s">
        <v>21</v>
      </c>
      <c r="J45" s="86" t="s">
        <v>21</v>
      </c>
      <c r="K45" s="86" t="s">
        <v>21</v>
      </c>
      <c r="L45" s="228" t="s">
        <v>22</v>
      </c>
    </row>
    <row r="46" spans="2:12" ht="19.5" customHeight="1" thickTop="1">
      <c r="C46" s="36" t="s">
        <v>36</v>
      </c>
      <c r="D46" s="36"/>
      <c r="E46" s="36"/>
      <c r="F46" s="36"/>
      <c r="G46" s="378" t="s">
        <v>81</v>
      </c>
      <c r="H46" s="378"/>
      <c r="I46" s="88">
        <v>2181</v>
      </c>
      <c r="J46" s="88">
        <v>2414</v>
      </c>
      <c r="K46" s="178">
        <v>2394</v>
      </c>
      <c r="L46" s="229">
        <v>2318</v>
      </c>
    </row>
    <row r="47" spans="2:12" ht="19.5" customHeight="1">
      <c r="C47" s="21"/>
      <c r="D47" s="21"/>
      <c r="E47" s="21"/>
      <c r="F47" s="21"/>
      <c r="I47" s="179"/>
      <c r="J47" s="179"/>
      <c r="K47" s="179"/>
      <c r="L47" s="180" t="s">
        <v>79</v>
      </c>
    </row>
    <row r="48" spans="2:12" ht="19.5" customHeight="1">
      <c r="B48" s="212"/>
      <c r="C48" s="32" t="s">
        <v>392</v>
      </c>
      <c r="D48" s="14"/>
      <c r="E48" s="14"/>
      <c r="F48" s="14"/>
      <c r="K48" s="131"/>
    </row>
    <row r="49" spans="2:12" ht="19.5" customHeight="1">
      <c r="C49" s="33"/>
      <c r="D49" s="33"/>
      <c r="E49" s="33"/>
      <c r="F49" s="33"/>
      <c r="G49" s="33"/>
      <c r="H49" s="80" t="s">
        <v>16</v>
      </c>
      <c r="I49" s="80" t="s">
        <v>17</v>
      </c>
      <c r="J49" s="80" t="s">
        <v>18</v>
      </c>
      <c r="K49" s="80" t="s">
        <v>51</v>
      </c>
      <c r="L49" s="80" t="s">
        <v>19</v>
      </c>
    </row>
    <row r="50" spans="2:12" ht="19.5" customHeight="1">
      <c r="C50" s="368" t="s">
        <v>80</v>
      </c>
      <c r="D50" s="368"/>
      <c r="E50" s="368"/>
      <c r="F50" s="368"/>
      <c r="G50" s="377" t="s">
        <v>81</v>
      </c>
      <c r="H50" s="377"/>
      <c r="I50" s="91">
        <v>3055</v>
      </c>
      <c r="J50" s="91">
        <v>3182</v>
      </c>
      <c r="K50" s="84">
        <v>3363</v>
      </c>
      <c r="L50" s="223">
        <v>3358</v>
      </c>
    </row>
    <row r="51" spans="2:12" ht="19.5" customHeight="1" thickBot="1">
      <c r="C51" s="371" t="s">
        <v>82</v>
      </c>
      <c r="D51" s="371"/>
      <c r="E51" s="371"/>
      <c r="F51" s="371"/>
      <c r="G51" s="379" t="s">
        <v>81</v>
      </c>
      <c r="H51" s="379"/>
      <c r="I51" s="93">
        <v>1691</v>
      </c>
      <c r="J51" s="93">
        <v>1782</v>
      </c>
      <c r="K51" s="86">
        <v>1784</v>
      </c>
      <c r="L51" s="224">
        <v>1791</v>
      </c>
    </row>
    <row r="52" spans="2:12" ht="19.5" customHeight="1" thickTop="1">
      <c r="C52" s="375" t="s">
        <v>83</v>
      </c>
      <c r="D52" s="375"/>
      <c r="E52" s="375"/>
      <c r="F52" s="375"/>
      <c r="G52" s="377" t="s">
        <v>81</v>
      </c>
      <c r="H52" s="377"/>
      <c r="I52" s="114">
        <v>4746</v>
      </c>
      <c r="J52" s="114">
        <v>4964</v>
      </c>
      <c r="K52" s="115">
        <v>5147</v>
      </c>
      <c r="L52" s="230">
        <v>5149</v>
      </c>
    </row>
    <row r="53" spans="2:12" ht="19.5" customHeight="1">
      <c r="C53" s="372" t="s">
        <v>29</v>
      </c>
      <c r="D53" s="372"/>
      <c r="E53" s="372"/>
      <c r="F53" s="372"/>
      <c r="G53" s="31"/>
      <c r="H53" s="59" t="s">
        <v>456</v>
      </c>
      <c r="I53" s="116">
        <v>6.2</v>
      </c>
      <c r="J53" s="116">
        <v>5.8</v>
      </c>
      <c r="K53" s="116">
        <v>5.5</v>
      </c>
      <c r="L53" s="222">
        <v>5.6</v>
      </c>
    </row>
    <row r="54" spans="2:12" ht="19.5" customHeight="1">
      <c r="C54" s="21"/>
      <c r="D54" s="21"/>
      <c r="E54" s="21"/>
      <c r="F54" s="21"/>
    </row>
    <row r="55" spans="2:12" ht="19.5" customHeight="1">
      <c r="B55" s="14"/>
      <c r="C55" s="83" t="s">
        <v>379</v>
      </c>
      <c r="D55" s="14"/>
      <c r="E55" s="14"/>
      <c r="F55" s="14"/>
    </row>
    <row r="56" spans="2:12" ht="19.5" customHeight="1">
      <c r="C56" s="33"/>
      <c r="D56" s="33"/>
      <c r="E56" s="33"/>
      <c r="F56" s="33"/>
      <c r="G56" s="33"/>
      <c r="H56" s="80" t="s">
        <v>16</v>
      </c>
      <c r="I56" s="80" t="s">
        <v>17</v>
      </c>
      <c r="J56" s="80" t="s">
        <v>18</v>
      </c>
      <c r="K56" s="80" t="s">
        <v>51</v>
      </c>
      <c r="L56" s="80" t="s">
        <v>19</v>
      </c>
    </row>
    <row r="57" spans="2:12" ht="19.5" customHeight="1">
      <c r="C57" s="31" t="s">
        <v>31</v>
      </c>
      <c r="D57" s="31"/>
      <c r="E57" s="31"/>
      <c r="F57" s="31"/>
      <c r="G57" s="377" t="s">
        <v>81</v>
      </c>
      <c r="H57" s="377"/>
      <c r="I57" s="84">
        <v>3015</v>
      </c>
      <c r="J57" s="84">
        <v>3119</v>
      </c>
      <c r="K57" s="84">
        <v>3251</v>
      </c>
      <c r="L57" s="223">
        <v>3286</v>
      </c>
    </row>
    <row r="58" spans="2:12" ht="19.5" customHeight="1">
      <c r="C58" s="31" t="s">
        <v>32</v>
      </c>
      <c r="D58" s="31"/>
      <c r="E58" s="31"/>
      <c r="F58" s="31"/>
      <c r="G58" s="377" t="s">
        <v>81</v>
      </c>
      <c r="H58" s="377"/>
      <c r="I58" s="161">
        <v>2</v>
      </c>
      <c r="J58" s="161">
        <v>2</v>
      </c>
      <c r="K58" s="161">
        <v>25</v>
      </c>
      <c r="L58" s="320">
        <v>2</v>
      </c>
    </row>
    <row r="59" spans="2:12" ht="19.5" customHeight="1">
      <c r="C59" s="31" t="s">
        <v>33</v>
      </c>
      <c r="D59" s="31"/>
      <c r="E59" s="31"/>
      <c r="F59" s="31"/>
      <c r="G59" s="377" t="s">
        <v>81</v>
      </c>
      <c r="H59" s="377"/>
      <c r="I59" s="161" t="s">
        <v>21</v>
      </c>
      <c r="J59" s="161" t="s">
        <v>21</v>
      </c>
      <c r="K59" s="161" t="s">
        <v>21</v>
      </c>
      <c r="L59" s="320" t="s">
        <v>22</v>
      </c>
    </row>
    <row r="60" spans="2:12" ht="19.5" customHeight="1">
      <c r="C60" s="31" t="s">
        <v>34</v>
      </c>
      <c r="D60" s="31"/>
      <c r="E60" s="31"/>
      <c r="F60" s="31"/>
      <c r="G60" s="377" t="s">
        <v>81</v>
      </c>
      <c r="H60" s="377"/>
      <c r="I60" s="161">
        <v>37</v>
      </c>
      <c r="J60" s="161" t="s">
        <v>21</v>
      </c>
      <c r="K60" s="161">
        <v>43</v>
      </c>
      <c r="L60" s="320">
        <v>34</v>
      </c>
    </row>
    <row r="61" spans="2:12" ht="19.5" customHeight="1" thickBot="1">
      <c r="C61" s="35" t="s">
        <v>35</v>
      </c>
      <c r="D61" s="35"/>
      <c r="E61" s="35"/>
      <c r="F61" s="35"/>
      <c r="G61" s="379" t="s">
        <v>81</v>
      </c>
      <c r="H61" s="379"/>
      <c r="I61" s="189">
        <v>1</v>
      </c>
      <c r="J61" s="189">
        <v>61</v>
      </c>
      <c r="K61" s="189">
        <v>44</v>
      </c>
      <c r="L61" s="321">
        <v>36</v>
      </c>
    </row>
    <row r="62" spans="2:12" ht="19.5" customHeight="1" thickTop="1">
      <c r="C62" s="36" t="s">
        <v>36</v>
      </c>
      <c r="D62" s="36"/>
      <c r="E62" s="36"/>
      <c r="F62" s="36"/>
      <c r="G62" s="378" t="s">
        <v>81</v>
      </c>
      <c r="H62" s="378"/>
      <c r="I62" s="88">
        <v>3055</v>
      </c>
      <c r="J62" s="88">
        <v>3182</v>
      </c>
      <c r="K62" s="178">
        <v>3363</v>
      </c>
      <c r="L62" s="231">
        <v>3358</v>
      </c>
    </row>
    <row r="63" spans="2:12" ht="19.5" customHeight="1">
      <c r="C63" s="21"/>
      <c r="D63" s="21"/>
      <c r="E63" s="21"/>
      <c r="F63" s="21"/>
      <c r="L63" s="180" t="s">
        <v>84</v>
      </c>
    </row>
    <row r="64" spans="2:12" ht="19.5" customHeight="1">
      <c r="B64" s="14"/>
      <c r="C64" s="83" t="s">
        <v>380</v>
      </c>
      <c r="D64" s="14"/>
      <c r="E64" s="14"/>
      <c r="F64" s="14"/>
    </row>
    <row r="65" spans="2:12" ht="19.5" customHeight="1">
      <c r="C65" s="33"/>
      <c r="D65" s="33"/>
      <c r="E65" s="33"/>
      <c r="F65" s="33"/>
      <c r="G65" s="33"/>
      <c r="H65" s="80" t="s">
        <v>16</v>
      </c>
      <c r="I65" s="80" t="s">
        <v>17</v>
      </c>
      <c r="J65" s="80" t="s">
        <v>18</v>
      </c>
      <c r="K65" s="80" t="s">
        <v>51</v>
      </c>
      <c r="L65" s="80" t="s">
        <v>19</v>
      </c>
    </row>
    <row r="66" spans="2:12" ht="19.5" customHeight="1">
      <c r="C66" s="31" t="s">
        <v>31</v>
      </c>
      <c r="D66" s="31"/>
      <c r="E66" s="31"/>
      <c r="F66" s="31"/>
      <c r="G66" s="377" t="s">
        <v>81</v>
      </c>
      <c r="H66" s="377"/>
      <c r="I66" s="84">
        <v>296</v>
      </c>
      <c r="J66" s="84">
        <v>264</v>
      </c>
      <c r="K66" s="84">
        <v>332</v>
      </c>
      <c r="L66" s="215">
        <v>406</v>
      </c>
    </row>
    <row r="67" spans="2:12" ht="19.5" customHeight="1">
      <c r="C67" s="31" t="s">
        <v>32</v>
      </c>
      <c r="D67" s="31"/>
      <c r="E67" s="31"/>
      <c r="F67" s="31"/>
      <c r="G67" s="377" t="s">
        <v>81</v>
      </c>
      <c r="H67" s="377"/>
      <c r="I67" s="84">
        <v>299</v>
      </c>
      <c r="J67" s="84">
        <v>298</v>
      </c>
      <c r="K67" s="84">
        <v>338</v>
      </c>
      <c r="L67" s="215">
        <v>389</v>
      </c>
    </row>
    <row r="68" spans="2:12" ht="19.5" customHeight="1">
      <c r="C68" s="31" t="s">
        <v>33</v>
      </c>
      <c r="D68" s="31"/>
      <c r="E68" s="31"/>
      <c r="F68" s="31"/>
      <c r="G68" s="377" t="s">
        <v>81</v>
      </c>
      <c r="H68" s="377"/>
      <c r="I68" s="84">
        <v>24</v>
      </c>
      <c r="J68" s="84">
        <v>23</v>
      </c>
      <c r="K68" s="84">
        <v>16</v>
      </c>
      <c r="L68" s="215">
        <v>81</v>
      </c>
    </row>
    <row r="69" spans="2:12" ht="19.5" customHeight="1">
      <c r="C69" s="31" t="s">
        <v>34</v>
      </c>
      <c r="D69" s="31"/>
      <c r="E69" s="31"/>
      <c r="F69" s="31"/>
      <c r="G69" s="377" t="s">
        <v>81</v>
      </c>
      <c r="H69" s="377"/>
      <c r="I69" s="84">
        <v>725</v>
      </c>
      <c r="J69" s="84">
        <v>795</v>
      </c>
      <c r="K69" s="84">
        <v>681</v>
      </c>
      <c r="L69" s="215">
        <v>610</v>
      </c>
    </row>
    <row r="70" spans="2:12" ht="19.5" customHeight="1" thickBot="1">
      <c r="C70" s="35" t="s">
        <v>35</v>
      </c>
      <c r="D70" s="35"/>
      <c r="E70" s="35"/>
      <c r="F70" s="35"/>
      <c r="G70" s="379" t="s">
        <v>81</v>
      </c>
      <c r="H70" s="379"/>
      <c r="I70" s="86">
        <v>347</v>
      </c>
      <c r="J70" s="86">
        <v>401</v>
      </c>
      <c r="K70" s="86">
        <v>416</v>
      </c>
      <c r="L70" s="218">
        <v>305</v>
      </c>
    </row>
    <row r="71" spans="2:12" ht="19.5" customHeight="1" thickTop="1">
      <c r="C71" s="36" t="s">
        <v>36</v>
      </c>
      <c r="D71" s="36"/>
      <c r="E71" s="36"/>
      <c r="F71" s="36"/>
      <c r="G71" s="378" t="s">
        <v>81</v>
      </c>
      <c r="H71" s="378"/>
      <c r="I71" s="88">
        <v>1691</v>
      </c>
      <c r="J71" s="88">
        <v>1782</v>
      </c>
      <c r="K71" s="178">
        <v>1784</v>
      </c>
      <c r="L71" s="305">
        <v>1791</v>
      </c>
    </row>
    <row r="72" spans="2:12" ht="19.5" customHeight="1">
      <c r="C72" s="21"/>
      <c r="D72" s="21"/>
      <c r="E72" s="21"/>
      <c r="F72" s="21"/>
      <c r="I72" s="179"/>
      <c r="J72" s="179"/>
      <c r="K72" s="179"/>
    </row>
    <row r="73" spans="2:12" ht="19.5" customHeight="1">
      <c r="B73" s="212"/>
      <c r="C73" s="32" t="s">
        <v>85</v>
      </c>
      <c r="D73" s="14"/>
      <c r="E73" s="14"/>
      <c r="F73" s="14"/>
    </row>
    <row r="74" spans="2:12" ht="19.5" customHeight="1">
      <c r="C74" s="33"/>
      <c r="D74" s="33"/>
      <c r="E74" s="33"/>
      <c r="F74" s="33"/>
      <c r="G74" s="33"/>
      <c r="H74" s="80" t="s">
        <v>16</v>
      </c>
      <c r="I74" s="80" t="s">
        <v>17</v>
      </c>
      <c r="J74" s="80" t="s">
        <v>18</v>
      </c>
      <c r="K74" s="80" t="s">
        <v>51</v>
      </c>
      <c r="L74" s="80" t="s">
        <v>19</v>
      </c>
    </row>
    <row r="75" spans="2:12" ht="19.5" customHeight="1">
      <c r="C75" s="376" t="s">
        <v>86</v>
      </c>
      <c r="D75" s="376"/>
      <c r="E75" s="376"/>
      <c r="F75" s="376"/>
      <c r="G75" s="377" t="s">
        <v>81</v>
      </c>
      <c r="H75" s="377"/>
      <c r="I75" s="95">
        <v>1073</v>
      </c>
      <c r="J75" s="95">
        <v>1226</v>
      </c>
      <c r="K75" s="177">
        <v>887</v>
      </c>
      <c r="L75" s="231">
        <v>657</v>
      </c>
    </row>
    <row r="76" spans="2:12" ht="19.5" customHeight="1">
      <c r="C76" s="21"/>
      <c r="D76" s="21"/>
      <c r="E76" s="21"/>
      <c r="F76" s="21"/>
    </row>
    <row r="77" spans="2:12" ht="19.5" customHeight="1">
      <c r="B77" s="14"/>
      <c r="C77" s="83" t="s">
        <v>381</v>
      </c>
      <c r="D77" s="14"/>
      <c r="E77" s="14"/>
      <c r="F77" s="14"/>
    </row>
    <row r="78" spans="2:12" ht="19.5" customHeight="1">
      <c r="C78" s="33"/>
      <c r="D78" s="33"/>
      <c r="E78" s="33"/>
      <c r="F78" s="33"/>
      <c r="G78" s="33"/>
      <c r="H78" s="80" t="s">
        <v>16</v>
      </c>
      <c r="I78" s="80" t="s">
        <v>17</v>
      </c>
      <c r="J78" s="80" t="s">
        <v>18</v>
      </c>
      <c r="K78" s="80" t="s">
        <v>51</v>
      </c>
      <c r="L78" s="80" t="s">
        <v>19</v>
      </c>
    </row>
    <row r="79" spans="2:12" ht="19.5" customHeight="1">
      <c r="C79" s="31" t="s">
        <v>31</v>
      </c>
      <c r="D79" s="31"/>
      <c r="E79" s="31"/>
      <c r="F79" s="31"/>
      <c r="G79" s="377" t="s">
        <v>81</v>
      </c>
      <c r="H79" s="377"/>
      <c r="I79" s="84">
        <v>609</v>
      </c>
      <c r="J79" s="84">
        <v>723</v>
      </c>
      <c r="K79" s="84">
        <v>481</v>
      </c>
      <c r="L79" s="215">
        <v>143</v>
      </c>
    </row>
    <row r="80" spans="2:12" ht="19.5" customHeight="1">
      <c r="C80" s="31" t="s">
        <v>32</v>
      </c>
      <c r="D80" s="31"/>
      <c r="E80" s="31"/>
      <c r="F80" s="31"/>
      <c r="G80" s="377" t="s">
        <v>81</v>
      </c>
      <c r="H80" s="377"/>
      <c r="I80" s="84">
        <v>2</v>
      </c>
      <c r="J80" s="84">
        <v>3</v>
      </c>
      <c r="K80" s="84">
        <v>2</v>
      </c>
      <c r="L80" s="215">
        <v>18</v>
      </c>
    </row>
    <row r="81" spans="2:12" ht="19.5" customHeight="1">
      <c r="C81" s="31" t="s">
        <v>33</v>
      </c>
      <c r="D81" s="31"/>
      <c r="E81" s="31"/>
      <c r="F81" s="31"/>
      <c r="G81" s="377" t="s">
        <v>81</v>
      </c>
      <c r="H81" s="377"/>
      <c r="I81" s="84">
        <v>57</v>
      </c>
      <c r="J81" s="84">
        <v>71</v>
      </c>
      <c r="K81" s="84">
        <v>61</v>
      </c>
      <c r="L81" s="215">
        <v>113</v>
      </c>
    </row>
    <row r="82" spans="2:12" ht="19.5" customHeight="1">
      <c r="C82" s="31" t="s">
        <v>34</v>
      </c>
      <c r="D82" s="31"/>
      <c r="E82" s="31"/>
      <c r="F82" s="31"/>
      <c r="G82" s="377" t="s">
        <v>81</v>
      </c>
      <c r="H82" s="377"/>
      <c r="I82" s="84">
        <v>377</v>
      </c>
      <c r="J82" s="84">
        <v>396</v>
      </c>
      <c r="K82" s="84">
        <v>316</v>
      </c>
      <c r="L82" s="215">
        <v>302</v>
      </c>
    </row>
    <row r="83" spans="2:12" ht="19.5" customHeight="1" thickBot="1">
      <c r="C83" s="35" t="s">
        <v>35</v>
      </c>
      <c r="D83" s="35"/>
      <c r="E83" s="35"/>
      <c r="F83" s="35"/>
      <c r="G83" s="379" t="s">
        <v>81</v>
      </c>
      <c r="H83" s="379"/>
      <c r="I83" s="86">
        <v>28</v>
      </c>
      <c r="J83" s="86">
        <v>32</v>
      </c>
      <c r="K83" s="86">
        <v>26</v>
      </c>
      <c r="L83" s="218">
        <v>81</v>
      </c>
    </row>
    <row r="84" spans="2:12" ht="19.5" customHeight="1" thickTop="1">
      <c r="C84" s="36" t="s">
        <v>36</v>
      </c>
      <c r="D84" s="36"/>
      <c r="E84" s="36"/>
      <c r="F84" s="36"/>
      <c r="G84" s="378" t="s">
        <v>81</v>
      </c>
      <c r="H84" s="378"/>
      <c r="I84" s="88">
        <v>1073</v>
      </c>
      <c r="J84" s="88">
        <v>1226</v>
      </c>
      <c r="K84" s="88">
        <v>887</v>
      </c>
      <c r="L84" s="217">
        <v>657</v>
      </c>
    </row>
    <row r="85" spans="2:12" ht="19.5" customHeight="1">
      <c r="C85" s="21"/>
      <c r="D85" s="21"/>
      <c r="E85" s="21"/>
      <c r="F85" s="21"/>
      <c r="I85" s="179"/>
      <c r="J85" s="179"/>
      <c r="K85" s="179"/>
    </row>
    <row r="86" spans="2:12" ht="19.5" customHeight="1">
      <c r="B86" s="212"/>
      <c r="C86" s="32" t="s">
        <v>374</v>
      </c>
      <c r="D86" s="14"/>
      <c r="E86" s="14"/>
      <c r="F86" s="14"/>
    </row>
    <row r="87" spans="2:12" ht="19.5" customHeight="1">
      <c r="C87" s="33"/>
      <c r="D87" s="33"/>
      <c r="E87" s="33"/>
      <c r="F87" s="33"/>
      <c r="G87" s="33"/>
      <c r="H87" s="80" t="s">
        <v>16</v>
      </c>
      <c r="I87" s="80" t="s">
        <v>17</v>
      </c>
      <c r="J87" s="80" t="s">
        <v>18</v>
      </c>
      <c r="K87" s="80" t="s">
        <v>51</v>
      </c>
      <c r="L87" s="80" t="s">
        <v>19</v>
      </c>
    </row>
    <row r="88" spans="2:12" ht="19.5" customHeight="1">
      <c r="C88" s="31" t="s">
        <v>80</v>
      </c>
      <c r="D88" s="31"/>
      <c r="E88" s="31"/>
      <c r="F88" s="31"/>
      <c r="G88" s="31"/>
      <c r="H88" s="59" t="s">
        <v>87</v>
      </c>
      <c r="I88" s="181">
        <v>9</v>
      </c>
      <c r="J88" s="59">
        <v>8.3000000000000007</v>
      </c>
      <c r="K88" s="182">
        <v>8.4</v>
      </c>
      <c r="L88" s="216">
        <v>7.9</v>
      </c>
    </row>
    <row r="89" spans="2:12" ht="19.5" customHeight="1">
      <c r="C89" s="21"/>
      <c r="D89" s="21"/>
      <c r="E89" s="21"/>
      <c r="F89" s="21"/>
    </row>
    <row r="90" spans="2:12" ht="19.5" customHeight="1">
      <c r="B90" s="14"/>
      <c r="C90" s="83" t="s">
        <v>375</v>
      </c>
      <c r="D90" s="14"/>
      <c r="E90" s="14"/>
      <c r="F90" s="14"/>
    </row>
    <row r="91" spans="2:12" ht="19.5" customHeight="1">
      <c r="C91" s="33"/>
      <c r="D91" s="33"/>
      <c r="E91" s="33"/>
      <c r="F91" s="33"/>
      <c r="G91" s="33"/>
      <c r="H91" s="80" t="s">
        <v>16</v>
      </c>
      <c r="I91" s="80" t="s">
        <v>17</v>
      </c>
      <c r="J91" s="80" t="s">
        <v>18</v>
      </c>
      <c r="K91" s="80" t="s">
        <v>51</v>
      </c>
      <c r="L91" s="80" t="s">
        <v>19</v>
      </c>
    </row>
    <row r="92" spans="2:12" ht="19.5" customHeight="1">
      <c r="C92" s="31" t="s">
        <v>31</v>
      </c>
      <c r="D92" s="31"/>
      <c r="E92" s="31"/>
      <c r="F92" s="31"/>
      <c r="G92" s="31"/>
      <c r="H92" s="59" t="s">
        <v>88</v>
      </c>
      <c r="I92" s="106">
        <v>8.5</v>
      </c>
      <c r="J92" s="106">
        <v>8</v>
      </c>
      <c r="K92" s="106">
        <v>8.1</v>
      </c>
      <c r="L92" s="216">
        <v>7.7</v>
      </c>
    </row>
    <row r="93" spans="2:12" ht="19.5" customHeight="1">
      <c r="C93" s="31" t="s">
        <v>32</v>
      </c>
      <c r="D93" s="31"/>
      <c r="E93" s="31"/>
      <c r="F93" s="31"/>
      <c r="G93" s="31"/>
      <c r="H93" s="59" t="s">
        <v>88</v>
      </c>
      <c r="I93" s="84" t="s">
        <v>21</v>
      </c>
      <c r="J93" s="106">
        <v>0.3</v>
      </c>
      <c r="K93" s="106">
        <v>0.3</v>
      </c>
      <c r="L93" s="216">
        <v>0.2</v>
      </c>
    </row>
    <row r="94" spans="2:12" ht="19.5" customHeight="1">
      <c r="C94" s="31" t="s">
        <v>33</v>
      </c>
      <c r="D94" s="31"/>
      <c r="E94" s="31"/>
      <c r="F94" s="31"/>
      <c r="G94" s="31"/>
      <c r="H94" s="59" t="s">
        <v>88</v>
      </c>
      <c r="I94" s="84" t="s">
        <v>21</v>
      </c>
      <c r="J94" s="84" t="s">
        <v>21</v>
      </c>
      <c r="K94" s="84" t="s">
        <v>21</v>
      </c>
      <c r="L94" s="216" t="s">
        <v>21</v>
      </c>
    </row>
    <row r="95" spans="2:12" ht="19.5" customHeight="1">
      <c r="C95" s="31" t="s">
        <v>34</v>
      </c>
      <c r="D95" s="31"/>
      <c r="E95" s="31"/>
      <c r="F95" s="31"/>
      <c r="G95" s="31"/>
      <c r="H95" s="59" t="s">
        <v>88</v>
      </c>
      <c r="I95" s="106">
        <v>0.5</v>
      </c>
      <c r="J95" s="84" t="s">
        <v>21</v>
      </c>
      <c r="K95" s="84" t="s">
        <v>21</v>
      </c>
      <c r="L95" s="216" t="s">
        <v>21</v>
      </c>
    </row>
    <row r="96" spans="2:12" ht="19.5" customHeight="1" thickBot="1">
      <c r="C96" s="35" t="s">
        <v>35</v>
      </c>
      <c r="D96" s="35"/>
      <c r="E96" s="35"/>
      <c r="F96" s="35"/>
      <c r="G96" s="35"/>
      <c r="H96" s="87" t="s">
        <v>88</v>
      </c>
      <c r="I96" s="86" t="s">
        <v>21</v>
      </c>
      <c r="J96" s="86" t="s">
        <v>21</v>
      </c>
      <c r="K96" s="86" t="s">
        <v>21</v>
      </c>
      <c r="L96" s="228" t="s">
        <v>21</v>
      </c>
    </row>
    <row r="97" spans="2:12" ht="19.5" customHeight="1" thickTop="1">
      <c r="C97" s="36" t="s">
        <v>36</v>
      </c>
      <c r="D97" s="36"/>
      <c r="E97" s="36"/>
      <c r="F97" s="36"/>
      <c r="G97" s="36"/>
      <c r="H97" s="67" t="s">
        <v>88</v>
      </c>
      <c r="I97" s="183">
        <v>9</v>
      </c>
      <c r="J97" s="183">
        <v>8.3000000000000007</v>
      </c>
      <c r="K97" s="184">
        <v>8.4</v>
      </c>
      <c r="L97" s="232">
        <v>7.9</v>
      </c>
    </row>
    <row r="98" spans="2:12" ht="12.6">
      <c r="C98" s="21"/>
      <c r="D98" s="21"/>
      <c r="E98" s="21"/>
      <c r="F98" s="21"/>
      <c r="K98" s="358" t="s">
        <v>343</v>
      </c>
      <c r="L98" s="358"/>
    </row>
    <row r="99" spans="2:12" ht="19.5" customHeight="1">
      <c r="C99" s="21"/>
      <c r="D99" s="21"/>
      <c r="E99" s="21"/>
      <c r="F99" s="21"/>
      <c r="I99" s="179"/>
      <c r="J99" s="179"/>
      <c r="K99" s="179"/>
    </row>
    <row r="100" spans="2:12" ht="19.5" customHeight="1">
      <c r="B100" s="212"/>
      <c r="C100" s="32" t="s">
        <v>89</v>
      </c>
      <c r="D100" s="14"/>
      <c r="E100" s="14"/>
      <c r="F100" s="14"/>
    </row>
    <row r="101" spans="2:12" ht="19.5" customHeight="1">
      <c r="C101" s="33"/>
      <c r="D101" s="33"/>
      <c r="E101" s="33"/>
      <c r="F101" s="33"/>
      <c r="G101" s="33"/>
      <c r="H101" s="80" t="s">
        <v>16</v>
      </c>
      <c r="I101" s="80" t="s">
        <v>17</v>
      </c>
      <c r="J101" s="80" t="s">
        <v>18</v>
      </c>
      <c r="K101" s="80" t="s">
        <v>51</v>
      </c>
      <c r="L101" s="80" t="s">
        <v>19</v>
      </c>
    </row>
    <row r="102" spans="2:12" ht="19.5" customHeight="1">
      <c r="C102" s="376" t="s">
        <v>90</v>
      </c>
      <c r="D102" s="376"/>
      <c r="E102" s="376"/>
      <c r="F102" s="376"/>
      <c r="G102" s="377" t="s">
        <v>81</v>
      </c>
      <c r="H102" s="377"/>
      <c r="I102" s="95" t="s">
        <v>21</v>
      </c>
      <c r="J102" s="95" t="s">
        <v>21</v>
      </c>
      <c r="K102" s="95">
        <v>1608</v>
      </c>
      <c r="L102" s="225">
        <v>1659</v>
      </c>
    </row>
    <row r="103" spans="2:12" ht="19.5" customHeight="1">
      <c r="C103" s="376" t="s">
        <v>91</v>
      </c>
      <c r="D103" s="376"/>
      <c r="E103" s="376"/>
      <c r="F103" s="376"/>
      <c r="G103" s="377" t="s">
        <v>92</v>
      </c>
      <c r="H103" s="377"/>
      <c r="I103" s="95" t="s">
        <v>21</v>
      </c>
      <c r="J103" s="95" t="s">
        <v>21</v>
      </c>
      <c r="K103" s="326">
        <v>27</v>
      </c>
      <c r="L103" s="327">
        <v>29</v>
      </c>
    </row>
    <row r="104" spans="2:12" ht="19.5" customHeight="1">
      <c r="C104" s="21"/>
      <c r="D104" s="21"/>
      <c r="E104" s="21"/>
      <c r="F104" s="21"/>
      <c r="I104" s="179"/>
      <c r="J104" s="179"/>
      <c r="K104" s="179"/>
    </row>
    <row r="105" spans="2:12" ht="19.5" customHeight="1">
      <c r="B105" s="212"/>
      <c r="C105" s="32" t="s">
        <v>93</v>
      </c>
      <c r="D105" s="14"/>
      <c r="E105" s="14"/>
      <c r="F105" s="14"/>
    </row>
    <row r="106" spans="2:12" ht="19.5" customHeight="1">
      <c r="C106" s="33"/>
      <c r="D106" s="33"/>
      <c r="E106" s="33"/>
      <c r="F106" s="33"/>
      <c r="G106" s="33"/>
      <c r="H106" s="80" t="s">
        <v>16</v>
      </c>
      <c r="I106" s="80" t="s">
        <v>17</v>
      </c>
      <c r="J106" s="80" t="s">
        <v>18</v>
      </c>
      <c r="K106" s="80" t="s">
        <v>51</v>
      </c>
      <c r="L106" s="80" t="s">
        <v>19</v>
      </c>
    </row>
    <row r="107" spans="2:12" ht="30" customHeight="1">
      <c r="C107" s="375" t="s">
        <v>94</v>
      </c>
      <c r="D107" s="376"/>
      <c r="E107" s="376"/>
      <c r="F107" s="376"/>
      <c r="G107" s="377" t="s">
        <v>81</v>
      </c>
      <c r="H107" s="377"/>
      <c r="I107" s="95" t="s">
        <v>21</v>
      </c>
      <c r="J107" s="95" t="s">
        <v>21</v>
      </c>
      <c r="K107" s="95" t="s">
        <v>21</v>
      </c>
      <c r="L107" s="217">
        <v>908</v>
      </c>
    </row>
    <row r="108" spans="2:12" ht="30" customHeight="1">
      <c r="C108" s="375" t="s">
        <v>95</v>
      </c>
      <c r="D108" s="376"/>
      <c r="E108" s="376"/>
      <c r="F108" s="376"/>
      <c r="G108" s="377" t="s">
        <v>81</v>
      </c>
      <c r="H108" s="377"/>
      <c r="I108" s="95" t="s">
        <v>21</v>
      </c>
      <c r="J108" s="95" t="s">
        <v>21</v>
      </c>
      <c r="K108" s="95" t="s">
        <v>21</v>
      </c>
      <c r="L108" s="217">
        <v>132</v>
      </c>
    </row>
    <row r="109" spans="2:12" ht="19.5" customHeight="1"/>
    <row r="110" spans="2:12" ht="19.5" customHeight="1"/>
    <row r="111" spans="2:12" ht="19.5" customHeight="1"/>
    <row r="112" spans="2:12" ht="19.5" customHeight="1"/>
    <row r="113" ht="19.5" customHeight="1"/>
    <row r="114" ht="19.5" customHeight="1"/>
    <row r="115" ht="19.5" customHeight="1"/>
    <row r="116" ht="19.5" customHeight="1"/>
    <row r="117" ht="19.5" customHeight="1"/>
    <row r="118" ht="19.5" customHeight="1"/>
  </sheetData>
  <sheetProtection algorithmName="SHA-512" hashValue="XqZ4lm1K+rzAfPf6djK7ksj95oJ9I5QPzlU+jFG6Pipo6FC1eAJokx91t98Ne1Gbz6NZhDvFqlUOLPSKybwTrQ==" saltValue="jhXrc1g8jlmY7f9OG8pCaQ==" spinCount="100000" sheet="1" objects="1" scenarios="1"/>
  <mergeCells count="56">
    <mergeCell ref="C21:L21"/>
    <mergeCell ref="C27:F27"/>
    <mergeCell ref="G27:H27"/>
    <mergeCell ref="C28:F28"/>
    <mergeCell ref="C25:F25"/>
    <mergeCell ref="G25:H25"/>
    <mergeCell ref="C26:F26"/>
    <mergeCell ref="G26:H26"/>
    <mergeCell ref="G46:H46"/>
    <mergeCell ref="G32:H32"/>
    <mergeCell ref="G33:H33"/>
    <mergeCell ref="G34:H34"/>
    <mergeCell ref="G35:H35"/>
    <mergeCell ref="G36:H36"/>
    <mergeCell ref="G37:H37"/>
    <mergeCell ref="G41:H41"/>
    <mergeCell ref="G42:H42"/>
    <mergeCell ref="G43:H43"/>
    <mergeCell ref="G44:H44"/>
    <mergeCell ref="G45:H45"/>
    <mergeCell ref="G58:H58"/>
    <mergeCell ref="C50:F50"/>
    <mergeCell ref="G50:H50"/>
    <mergeCell ref="C51:F51"/>
    <mergeCell ref="G51:H51"/>
    <mergeCell ref="C52:F52"/>
    <mergeCell ref="G52:H52"/>
    <mergeCell ref="C53:F53"/>
    <mergeCell ref="G57:H57"/>
    <mergeCell ref="C75:F75"/>
    <mergeCell ref="G75:H75"/>
    <mergeCell ref="G59:H59"/>
    <mergeCell ref="G60:H60"/>
    <mergeCell ref="G61:H61"/>
    <mergeCell ref="G62:H62"/>
    <mergeCell ref="G66:H66"/>
    <mergeCell ref="G67:H67"/>
    <mergeCell ref="G84:H84"/>
    <mergeCell ref="G68:H68"/>
    <mergeCell ref="G69:H69"/>
    <mergeCell ref="G70:H70"/>
    <mergeCell ref="G71:H71"/>
    <mergeCell ref="G79:H79"/>
    <mergeCell ref="G80:H80"/>
    <mergeCell ref="G81:H81"/>
    <mergeCell ref="G82:H82"/>
    <mergeCell ref="G83:H83"/>
    <mergeCell ref="C108:F108"/>
    <mergeCell ref="G108:H108"/>
    <mergeCell ref="K98:L98"/>
    <mergeCell ref="C102:F102"/>
    <mergeCell ref="G102:H102"/>
    <mergeCell ref="C103:F103"/>
    <mergeCell ref="G103:H103"/>
    <mergeCell ref="C107:F107"/>
    <mergeCell ref="G107:H107"/>
  </mergeCells>
  <phoneticPr fontId="1"/>
  <pageMargins left="0.7" right="0.7" top="0.75" bottom="0.75" header="0.3" footer="0.3"/>
  <pageSetup paperSize="9" scale="69" fitToHeight="0" orientation="portrait" r:id="rId1"/>
  <rowBreaks count="2" manualBreakCount="2">
    <brk id="47" max="16383" man="1"/>
    <brk id="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FCA9C-1A20-4524-A221-2DB5DB791BF5}">
  <sheetPr>
    <tabColor rgb="FF10A776"/>
    <pageSetUpPr fitToPage="1"/>
  </sheetPr>
  <dimension ref="A1:M53"/>
  <sheetViews>
    <sheetView zoomScaleNormal="100" workbookViewId="0"/>
  </sheetViews>
  <sheetFormatPr defaultColWidth="9" defaultRowHeight="16.5" customHeight="1"/>
  <cols>
    <col min="1" max="1" width="1.3984375" style="20" customWidth="1"/>
    <col min="2" max="2" width="0.8984375" style="20" customWidth="1"/>
    <col min="3" max="7" width="10.59765625" style="20" customWidth="1"/>
    <col min="8" max="12" width="10.59765625" style="46" customWidth="1"/>
    <col min="13" max="13" width="10.59765625" style="2" customWidth="1"/>
    <col min="14" max="16384" width="9" style="2"/>
  </cols>
  <sheetData>
    <row r="1" spans="2:12" ht="24.75" customHeight="1">
      <c r="B1" s="133" t="s">
        <v>0</v>
      </c>
      <c r="D1" s="133"/>
      <c r="E1" s="133"/>
      <c r="F1" s="133"/>
    </row>
    <row r="2" spans="2:12" ht="9.75" customHeight="1">
      <c r="C2" s="38"/>
      <c r="D2" s="38"/>
      <c r="E2" s="38"/>
      <c r="F2" s="38"/>
    </row>
    <row r="3" spans="2:12" ht="19.5" customHeight="1">
      <c r="B3" s="207" t="s">
        <v>96</v>
      </c>
      <c r="C3" s="209"/>
      <c r="D3" s="209"/>
      <c r="E3" s="209"/>
      <c r="F3" s="209"/>
      <c r="G3" s="209"/>
      <c r="H3" s="210"/>
      <c r="I3" s="210"/>
      <c r="J3" s="210"/>
      <c r="K3" s="210"/>
      <c r="L3" s="210"/>
    </row>
    <row r="4" spans="2:12" ht="16.2" customHeight="1">
      <c r="B4" s="20" t="s">
        <v>15</v>
      </c>
    </row>
    <row r="5" spans="2:12" ht="19.5" customHeight="1">
      <c r="C5" s="21"/>
      <c r="D5" s="21"/>
      <c r="E5" s="21"/>
      <c r="F5" s="21"/>
    </row>
    <row r="6" spans="2:12" ht="19.5" customHeight="1">
      <c r="B6" s="212"/>
      <c r="C6" s="32" t="s">
        <v>97</v>
      </c>
      <c r="D6" s="14"/>
      <c r="E6" s="14"/>
      <c r="F6" s="14"/>
    </row>
    <row r="7" spans="2:12" ht="19.5" customHeight="1">
      <c r="C7" s="33"/>
      <c r="D7" s="33"/>
      <c r="E7" s="33"/>
      <c r="F7" s="33"/>
      <c r="G7" s="33"/>
      <c r="H7" s="80" t="s">
        <v>16</v>
      </c>
      <c r="I7" s="80" t="s">
        <v>17</v>
      </c>
      <c r="J7" s="80" t="s">
        <v>18</v>
      </c>
      <c r="K7" s="80" t="s">
        <v>51</v>
      </c>
      <c r="L7" s="80" t="s">
        <v>19</v>
      </c>
    </row>
    <row r="8" spans="2:12" ht="19.5" customHeight="1">
      <c r="C8" s="31" t="s">
        <v>98</v>
      </c>
      <c r="D8" s="31"/>
      <c r="E8" s="31"/>
      <c r="F8" s="31"/>
      <c r="G8" s="31"/>
      <c r="H8" s="59" t="s">
        <v>529</v>
      </c>
      <c r="I8" s="91">
        <v>2500</v>
      </c>
      <c r="J8" s="91">
        <v>3700</v>
      </c>
      <c r="K8" s="91">
        <v>13100</v>
      </c>
      <c r="L8" s="223">
        <v>9200</v>
      </c>
    </row>
    <row r="9" spans="2:12" ht="19.5" customHeight="1" thickBot="1">
      <c r="C9" s="35" t="s">
        <v>99</v>
      </c>
      <c r="D9" s="35"/>
      <c r="E9" s="35"/>
      <c r="F9" s="35"/>
      <c r="G9" s="35"/>
      <c r="H9" s="87" t="s">
        <v>529</v>
      </c>
      <c r="I9" s="87" t="s">
        <v>21</v>
      </c>
      <c r="J9" s="87" t="s">
        <v>21</v>
      </c>
      <c r="K9" s="87" t="s">
        <v>21</v>
      </c>
      <c r="L9" s="228">
        <v>200</v>
      </c>
    </row>
    <row r="10" spans="2:12" ht="19.5" customHeight="1" thickTop="1">
      <c r="C10" s="36" t="s">
        <v>100</v>
      </c>
      <c r="D10" s="36"/>
      <c r="E10" s="36"/>
      <c r="F10" s="36"/>
      <c r="G10" s="36"/>
      <c r="H10" s="67" t="s">
        <v>529</v>
      </c>
      <c r="I10" s="67" t="s">
        <v>21</v>
      </c>
      <c r="J10" s="67" t="s">
        <v>21</v>
      </c>
      <c r="K10" s="67" t="s">
        <v>21</v>
      </c>
      <c r="L10" s="300">
        <v>9400</v>
      </c>
    </row>
    <row r="11" spans="2:12" ht="19.5" customHeight="1">
      <c r="C11" s="31" t="s">
        <v>101</v>
      </c>
      <c r="D11" s="31"/>
      <c r="E11" s="31"/>
      <c r="F11" s="31"/>
      <c r="G11" s="31"/>
      <c r="H11" s="59" t="s">
        <v>529</v>
      </c>
      <c r="I11" s="59" t="s">
        <v>21</v>
      </c>
      <c r="J11" s="59" t="s">
        <v>21</v>
      </c>
      <c r="K11" s="59" t="s">
        <v>21</v>
      </c>
      <c r="L11" s="216">
        <v>300</v>
      </c>
    </row>
    <row r="12" spans="2:12" ht="19.5" customHeight="1"/>
    <row r="13" spans="2:12" ht="19.5" customHeight="1">
      <c r="B13" s="212"/>
      <c r="C13" s="32" t="s">
        <v>457</v>
      </c>
      <c r="D13" s="14"/>
      <c r="E13" s="14"/>
      <c r="F13" s="14"/>
    </row>
    <row r="14" spans="2:12" ht="19.5" customHeight="1">
      <c r="C14" s="33"/>
      <c r="D14" s="33"/>
      <c r="E14" s="33"/>
      <c r="F14" s="33"/>
      <c r="G14" s="33"/>
      <c r="H14" s="80" t="s">
        <v>16</v>
      </c>
      <c r="I14" s="80" t="s">
        <v>17</v>
      </c>
      <c r="J14" s="80" t="s">
        <v>373</v>
      </c>
      <c r="K14" s="80" t="s">
        <v>51</v>
      </c>
      <c r="L14" s="80" t="s">
        <v>19</v>
      </c>
    </row>
    <row r="15" spans="2:12" ht="19.5" customHeight="1">
      <c r="C15" s="372" t="s">
        <v>102</v>
      </c>
      <c r="D15" s="372"/>
      <c r="E15" s="372"/>
      <c r="F15" s="372"/>
      <c r="G15" s="31"/>
      <c r="H15" s="59" t="s">
        <v>103</v>
      </c>
      <c r="I15" s="59" t="s">
        <v>21</v>
      </c>
      <c r="J15" s="59" t="s">
        <v>21</v>
      </c>
      <c r="K15" s="59">
        <v>0</v>
      </c>
      <c r="L15" s="216">
        <v>0</v>
      </c>
    </row>
    <row r="16" spans="2:12" ht="19.5" customHeight="1">
      <c r="C16" s="372" t="s">
        <v>104</v>
      </c>
      <c r="D16" s="372"/>
      <c r="E16" s="372"/>
      <c r="F16" s="372"/>
      <c r="G16" s="31"/>
      <c r="H16" s="59" t="s">
        <v>105</v>
      </c>
      <c r="I16" s="59" t="s">
        <v>21</v>
      </c>
      <c r="J16" s="59" t="s">
        <v>21</v>
      </c>
      <c r="K16" s="59">
        <v>0</v>
      </c>
      <c r="L16" s="216">
        <v>0</v>
      </c>
    </row>
    <row r="17" spans="2:12" ht="19.5" customHeight="1">
      <c r="C17" s="31" t="s">
        <v>106</v>
      </c>
      <c r="D17" s="31"/>
      <c r="E17" s="31"/>
      <c r="F17" s="31"/>
      <c r="G17" s="31"/>
      <c r="H17" s="59" t="s">
        <v>105</v>
      </c>
      <c r="I17" s="59" t="s">
        <v>21</v>
      </c>
      <c r="J17" s="59" t="s">
        <v>21</v>
      </c>
      <c r="K17" s="59">
        <v>0</v>
      </c>
      <c r="L17" s="216">
        <v>0</v>
      </c>
    </row>
    <row r="18" spans="2:12" s="20" customFormat="1" ht="12.6">
      <c r="C18" s="380" t="s">
        <v>567</v>
      </c>
      <c r="D18" s="380"/>
      <c r="E18" s="380"/>
      <c r="F18" s="380"/>
      <c r="G18" s="380"/>
      <c r="H18" s="380"/>
      <c r="I18" s="380"/>
      <c r="J18" s="380"/>
      <c r="K18" s="380"/>
      <c r="L18" s="380"/>
    </row>
    <row r="19" spans="2:12" ht="19.5" customHeight="1"/>
    <row r="20" spans="2:12" ht="19.5" customHeight="1">
      <c r="B20" s="212"/>
      <c r="C20" s="32" t="s">
        <v>458</v>
      </c>
      <c r="D20" s="14"/>
      <c r="E20" s="14"/>
      <c r="F20" s="14"/>
    </row>
    <row r="21" spans="2:12" ht="19.5" customHeight="1">
      <c r="C21" s="33"/>
      <c r="D21" s="33"/>
      <c r="E21" s="33"/>
      <c r="F21" s="33"/>
      <c r="G21" s="33"/>
      <c r="H21" s="80" t="s">
        <v>16</v>
      </c>
      <c r="I21" s="80" t="s">
        <v>17</v>
      </c>
      <c r="J21" s="80" t="s">
        <v>18</v>
      </c>
      <c r="K21" s="80" t="s">
        <v>51</v>
      </c>
      <c r="L21" s="80" t="s">
        <v>19</v>
      </c>
    </row>
    <row r="22" spans="2:12" ht="19.5" customHeight="1">
      <c r="C22" s="31" t="s">
        <v>107</v>
      </c>
      <c r="D22" s="31"/>
      <c r="E22" s="31"/>
      <c r="F22" s="31"/>
      <c r="G22" s="31"/>
      <c r="H22" s="59" t="s">
        <v>60</v>
      </c>
      <c r="I22" s="59">
        <v>82</v>
      </c>
      <c r="J22" s="59">
        <v>88</v>
      </c>
      <c r="K22" s="59">
        <v>88</v>
      </c>
      <c r="L22" s="216">
        <v>87</v>
      </c>
    </row>
    <row r="23" spans="2:12" ht="19.5" customHeight="1">
      <c r="C23" s="31" t="s">
        <v>459</v>
      </c>
      <c r="D23" s="31"/>
      <c r="E23" s="31"/>
      <c r="F23" s="31"/>
      <c r="G23" s="31"/>
      <c r="H23" s="59" t="s">
        <v>60</v>
      </c>
      <c r="I23" s="59">
        <v>92</v>
      </c>
      <c r="J23" s="59">
        <v>97</v>
      </c>
      <c r="K23" s="59">
        <v>94</v>
      </c>
      <c r="L23" s="216">
        <v>97</v>
      </c>
    </row>
    <row r="24" spans="2:12" s="20" customFormat="1" ht="37.5" customHeight="1">
      <c r="C24" s="380" t="s">
        <v>568</v>
      </c>
      <c r="D24" s="380"/>
      <c r="E24" s="380"/>
      <c r="F24" s="380"/>
      <c r="G24" s="380"/>
      <c r="H24" s="380"/>
      <c r="I24" s="380"/>
      <c r="J24" s="380"/>
      <c r="K24" s="380"/>
      <c r="L24" s="380"/>
    </row>
    <row r="25" spans="2:12" ht="19.5" customHeight="1"/>
    <row r="26" spans="2:12" ht="19.5" customHeight="1">
      <c r="B26" s="212"/>
      <c r="C26" s="32" t="s">
        <v>108</v>
      </c>
    </row>
    <row r="27" spans="2:12" ht="19.2" customHeight="1">
      <c r="C27" s="33"/>
      <c r="D27" s="33"/>
      <c r="E27" s="33"/>
      <c r="F27" s="33"/>
      <c r="G27" s="33"/>
      <c r="H27" s="80" t="s">
        <v>16</v>
      </c>
      <c r="I27" s="80" t="s">
        <v>17</v>
      </c>
      <c r="J27" s="80" t="s">
        <v>18</v>
      </c>
      <c r="K27" s="80" t="s">
        <v>51</v>
      </c>
      <c r="L27" s="80" t="s">
        <v>19</v>
      </c>
    </row>
    <row r="28" spans="2:12" ht="19.2" customHeight="1">
      <c r="C28" s="367" t="s">
        <v>109</v>
      </c>
      <c r="D28" s="367" t="s">
        <v>384</v>
      </c>
      <c r="E28" s="367"/>
      <c r="F28" s="367"/>
      <c r="G28" s="367"/>
      <c r="H28" s="383" t="s">
        <v>20</v>
      </c>
      <c r="I28" s="383">
        <v>174</v>
      </c>
      <c r="J28" s="383">
        <v>148</v>
      </c>
      <c r="K28" s="383">
        <v>140</v>
      </c>
      <c r="L28" s="399">
        <v>129</v>
      </c>
    </row>
    <row r="29" spans="2:12" ht="19.2" customHeight="1">
      <c r="C29" s="398"/>
      <c r="D29" s="375"/>
      <c r="E29" s="375"/>
      <c r="F29" s="375"/>
      <c r="G29" s="375"/>
      <c r="H29" s="384"/>
      <c r="I29" s="384"/>
      <c r="J29" s="384"/>
      <c r="K29" s="384"/>
      <c r="L29" s="400"/>
    </row>
    <row r="30" spans="2:12" ht="19.2" customHeight="1">
      <c r="C30" s="376"/>
      <c r="D30" s="372" t="s">
        <v>110</v>
      </c>
      <c r="E30" s="372"/>
      <c r="F30" s="372"/>
      <c r="G30" s="372"/>
      <c r="H30" s="59" t="s">
        <v>20</v>
      </c>
      <c r="I30" s="59">
        <v>48</v>
      </c>
      <c r="J30" s="59">
        <v>47</v>
      </c>
      <c r="K30" s="59">
        <v>36</v>
      </c>
      <c r="L30" s="215">
        <v>40</v>
      </c>
    </row>
    <row r="31" spans="2:12" ht="19.2" customHeight="1">
      <c r="C31" s="367" t="s">
        <v>111</v>
      </c>
      <c r="D31" s="372" t="s">
        <v>569</v>
      </c>
      <c r="E31" s="372"/>
      <c r="F31" s="372"/>
      <c r="G31" s="372"/>
      <c r="H31" s="51" t="s">
        <v>58</v>
      </c>
      <c r="I31" s="186">
        <v>692193</v>
      </c>
      <c r="J31" s="186">
        <v>665163</v>
      </c>
      <c r="K31" s="186">
        <v>470675</v>
      </c>
      <c r="L31" s="301">
        <v>491149</v>
      </c>
    </row>
    <row r="32" spans="2:12" ht="19.2" customHeight="1">
      <c r="C32" s="387"/>
      <c r="D32" s="372" t="s">
        <v>570</v>
      </c>
      <c r="E32" s="372"/>
      <c r="F32" s="372"/>
      <c r="G32" s="372"/>
      <c r="H32" s="59" t="s">
        <v>58</v>
      </c>
      <c r="I32" s="84">
        <v>83559</v>
      </c>
      <c r="J32" s="84">
        <v>130076</v>
      </c>
      <c r="K32" s="84">
        <v>274208</v>
      </c>
      <c r="L32" s="223">
        <v>328827</v>
      </c>
    </row>
    <row r="33" spans="2:13" ht="19.2" customHeight="1">
      <c r="C33" s="387"/>
      <c r="D33" s="372" t="s">
        <v>571</v>
      </c>
      <c r="E33" s="372"/>
      <c r="F33" s="372"/>
      <c r="G33" s="372"/>
      <c r="H33" s="59" t="s">
        <v>58</v>
      </c>
      <c r="I33" s="84">
        <v>1549</v>
      </c>
      <c r="J33" s="84">
        <v>2603</v>
      </c>
      <c r="K33" s="84">
        <v>9202</v>
      </c>
      <c r="L33" s="225">
        <v>17736</v>
      </c>
    </row>
    <row r="34" spans="2:13" ht="19.2" customHeight="1">
      <c r="C34" s="387"/>
      <c r="D34" s="372" t="s">
        <v>572</v>
      </c>
      <c r="E34" s="372"/>
      <c r="F34" s="372"/>
      <c r="G34" s="372"/>
      <c r="H34" s="59" t="s">
        <v>58</v>
      </c>
      <c r="I34" s="200">
        <v>3309.1</v>
      </c>
      <c r="J34" s="200">
        <v>2751.2</v>
      </c>
      <c r="K34" s="200">
        <v>2181</v>
      </c>
      <c r="L34" s="223">
        <v>19007</v>
      </c>
    </row>
    <row r="35" spans="2:13" ht="19.2" customHeight="1">
      <c r="C35" s="387"/>
      <c r="D35" s="372" t="s">
        <v>573</v>
      </c>
      <c r="E35" s="372"/>
      <c r="F35" s="372"/>
      <c r="G35" s="372"/>
      <c r="H35" s="59" t="s">
        <v>58</v>
      </c>
      <c r="I35" s="200">
        <v>1223.9000000000001</v>
      </c>
      <c r="J35" s="200">
        <v>1138.9000000000001</v>
      </c>
      <c r="K35" s="200">
        <v>910</v>
      </c>
      <c r="L35" s="223">
        <v>851</v>
      </c>
    </row>
    <row r="36" spans="2:13" ht="18.75" customHeight="1">
      <c r="C36" s="375"/>
      <c r="D36" s="368" t="s">
        <v>574</v>
      </c>
      <c r="E36" s="368"/>
      <c r="F36" s="368"/>
      <c r="G36" s="368"/>
      <c r="H36" s="59" t="s">
        <v>58</v>
      </c>
      <c r="I36" s="200">
        <v>1320388</v>
      </c>
      <c r="J36" s="200">
        <v>1312067.8999999999</v>
      </c>
      <c r="K36" s="200">
        <v>1181415</v>
      </c>
      <c r="L36" s="302">
        <v>1158837</v>
      </c>
    </row>
    <row r="37" spans="2:13" ht="18.75" customHeight="1">
      <c r="C37" s="367" t="s">
        <v>112</v>
      </c>
      <c r="D37" s="388" t="s">
        <v>575</v>
      </c>
      <c r="E37" s="388"/>
      <c r="F37" s="388"/>
      <c r="G37" s="388"/>
      <c r="H37" s="389" t="s">
        <v>577</v>
      </c>
      <c r="I37" s="391">
        <v>3637</v>
      </c>
      <c r="J37" s="391">
        <v>3776</v>
      </c>
      <c r="K37" s="391">
        <v>3640</v>
      </c>
      <c r="L37" s="385">
        <v>3488</v>
      </c>
      <c r="M37" s="382"/>
    </row>
    <row r="38" spans="2:13" ht="18.75" customHeight="1">
      <c r="C38" s="387"/>
      <c r="D38" s="376"/>
      <c r="E38" s="376"/>
      <c r="F38" s="376"/>
      <c r="G38" s="376"/>
      <c r="H38" s="390"/>
      <c r="I38" s="392"/>
      <c r="J38" s="392"/>
      <c r="K38" s="390"/>
      <c r="L38" s="386"/>
      <c r="M38" s="382"/>
    </row>
    <row r="39" spans="2:13" ht="18.75" customHeight="1">
      <c r="C39" s="387"/>
      <c r="D39" s="388" t="s">
        <v>576</v>
      </c>
      <c r="E39" s="388"/>
      <c r="F39" s="388"/>
      <c r="G39" s="388"/>
      <c r="H39" s="389" t="s">
        <v>577</v>
      </c>
      <c r="I39" s="391">
        <v>2182</v>
      </c>
      <c r="J39" s="391">
        <v>2414</v>
      </c>
      <c r="K39" s="391">
        <v>2394</v>
      </c>
      <c r="L39" s="385">
        <v>2318</v>
      </c>
      <c r="M39" s="382"/>
    </row>
    <row r="40" spans="2:13" ht="18.75" customHeight="1">
      <c r="C40" s="375"/>
      <c r="D40" s="376"/>
      <c r="E40" s="376"/>
      <c r="F40" s="376"/>
      <c r="G40" s="376"/>
      <c r="H40" s="390"/>
      <c r="I40" s="384"/>
      <c r="J40" s="384"/>
      <c r="K40" s="396"/>
      <c r="L40" s="397"/>
      <c r="M40" s="382"/>
    </row>
    <row r="41" spans="2:13" ht="29.25" customHeight="1">
      <c r="C41" s="380" t="s">
        <v>559</v>
      </c>
      <c r="D41" s="380"/>
      <c r="E41" s="380"/>
      <c r="F41" s="380"/>
      <c r="G41" s="380"/>
      <c r="H41" s="380"/>
      <c r="I41" s="380"/>
      <c r="J41" s="380"/>
      <c r="K41" s="380"/>
      <c r="L41" s="380"/>
    </row>
    <row r="42" spans="2:13" ht="19.2" customHeight="1">
      <c r="C42" s="20" t="s">
        <v>557</v>
      </c>
    </row>
    <row r="43" spans="2:13" ht="19.2" customHeight="1">
      <c r="B43" s="212"/>
      <c r="C43" s="187" t="s">
        <v>113</v>
      </c>
      <c r="D43" s="34"/>
      <c r="E43" s="34"/>
      <c r="F43" s="34"/>
      <c r="G43" s="34"/>
      <c r="H43" s="34"/>
      <c r="I43" s="34"/>
      <c r="J43" s="34"/>
      <c r="K43" s="34"/>
      <c r="L43" s="20"/>
      <c r="M43" s="41"/>
    </row>
    <row r="44" spans="2:13" ht="19.2" customHeight="1">
      <c r="C44" s="33"/>
      <c r="D44" s="33"/>
      <c r="E44" s="33"/>
      <c r="F44" s="33"/>
      <c r="G44" s="33"/>
      <c r="H44" s="80" t="s">
        <v>16</v>
      </c>
      <c r="I44" s="80" t="s">
        <v>17</v>
      </c>
      <c r="J44" s="80" t="s">
        <v>18</v>
      </c>
      <c r="K44" s="80" t="s">
        <v>528</v>
      </c>
      <c r="L44" s="80" t="s">
        <v>19</v>
      </c>
    </row>
    <row r="45" spans="2:13" ht="19.2" customHeight="1">
      <c r="C45" s="367" t="s">
        <v>114</v>
      </c>
      <c r="D45" s="372" t="s">
        <v>581</v>
      </c>
      <c r="E45" s="372"/>
      <c r="F45" s="372"/>
      <c r="G45" s="372"/>
      <c r="H45" s="59" t="s">
        <v>87</v>
      </c>
      <c r="I45" s="84">
        <v>1951</v>
      </c>
      <c r="J45" s="84">
        <v>1437</v>
      </c>
      <c r="K45" s="161">
        <v>980</v>
      </c>
      <c r="L45" s="223">
        <v>970</v>
      </c>
    </row>
    <row r="46" spans="2:13" ht="19.2" customHeight="1">
      <c r="C46" s="376"/>
      <c r="D46" s="372" t="s">
        <v>578</v>
      </c>
      <c r="E46" s="372"/>
      <c r="F46" s="372"/>
      <c r="G46" s="372"/>
      <c r="H46" s="59" t="s">
        <v>20</v>
      </c>
      <c r="I46" s="59">
        <v>685</v>
      </c>
      <c r="J46" s="59">
        <v>649</v>
      </c>
      <c r="K46" s="59">
        <v>571</v>
      </c>
      <c r="L46" s="223">
        <v>525</v>
      </c>
    </row>
    <row r="47" spans="2:13" ht="19.2" customHeight="1">
      <c r="C47" s="367" t="s">
        <v>115</v>
      </c>
      <c r="D47" s="388" t="s">
        <v>579</v>
      </c>
      <c r="E47" s="388"/>
      <c r="F47" s="388"/>
      <c r="G47" s="388"/>
      <c r="H47" s="383" t="s">
        <v>20</v>
      </c>
      <c r="I47" s="383">
        <v>129</v>
      </c>
      <c r="J47" s="383">
        <v>144</v>
      </c>
      <c r="K47" s="383">
        <v>145</v>
      </c>
      <c r="L47" s="385">
        <v>119</v>
      </c>
      <c r="M47" s="382"/>
    </row>
    <row r="48" spans="2:13" ht="19.2" customHeight="1">
      <c r="C48" s="387"/>
      <c r="D48" s="376"/>
      <c r="E48" s="376"/>
      <c r="F48" s="376"/>
      <c r="G48" s="376"/>
      <c r="H48" s="384"/>
      <c r="I48" s="384"/>
      <c r="J48" s="384"/>
      <c r="K48" s="384"/>
      <c r="L48" s="386"/>
      <c r="M48" s="382"/>
    </row>
    <row r="49" spans="3:13" ht="19.2" customHeight="1">
      <c r="C49" s="367" t="s">
        <v>116</v>
      </c>
      <c r="D49" s="388" t="s">
        <v>580</v>
      </c>
      <c r="E49" s="388"/>
      <c r="F49" s="388"/>
      <c r="G49" s="388"/>
      <c r="H49" s="389" t="s">
        <v>577</v>
      </c>
      <c r="I49" s="391">
        <v>4746</v>
      </c>
      <c r="J49" s="391">
        <v>4964</v>
      </c>
      <c r="K49" s="391">
        <v>5147</v>
      </c>
      <c r="L49" s="385">
        <v>5149</v>
      </c>
      <c r="M49" s="382"/>
    </row>
    <row r="50" spans="3:13" ht="19.2" customHeight="1">
      <c r="C50" s="387"/>
      <c r="D50" s="376"/>
      <c r="E50" s="376"/>
      <c r="F50" s="376"/>
      <c r="G50" s="376"/>
      <c r="H50" s="390"/>
      <c r="I50" s="392"/>
      <c r="J50" s="392"/>
      <c r="K50" s="390"/>
      <c r="L50" s="386"/>
      <c r="M50" s="382"/>
    </row>
    <row r="51" spans="3:13" ht="16.5" customHeight="1">
      <c r="C51" s="387"/>
      <c r="D51" s="367" t="s">
        <v>117</v>
      </c>
      <c r="E51" s="367"/>
      <c r="F51" s="367"/>
      <c r="G51" s="367"/>
      <c r="H51" s="383" t="s">
        <v>87</v>
      </c>
      <c r="I51" s="393" t="s">
        <v>118</v>
      </c>
      <c r="J51" s="383">
        <v>8.3000000000000007</v>
      </c>
      <c r="K51" s="383">
        <v>8.4</v>
      </c>
      <c r="L51" s="394">
        <v>7.9</v>
      </c>
      <c r="M51" s="382"/>
    </row>
    <row r="52" spans="3:13" ht="16.5" customHeight="1">
      <c r="C52" s="375"/>
      <c r="D52" s="375"/>
      <c r="E52" s="375"/>
      <c r="F52" s="375"/>
      <c r="G52" s="375"/>
      <c r="H52" s="384"/>
      <c r="I52" s="384"/>
      <c r="J52" s="384"/>
      <c r="K52" s="384"/>
      <c r="L52" s="395"/>
      <c r="M52" s="382"/>
    </row>
    <row r="53" spans="3:13" ht="16.5" customHeight="1">
      <c r="C53" s="21" t="s">
        <v>527</v>
      </c>
    </row>
  </sheetData>
  <sheetProtection algorithmName="SHA-512" hashValue="ulXD1hybGmoZ5VoVPdQOiB/puFn7nffp31kOFp2M+EfUSk5x2Yd01mNVGh2rMWX+oegYHq8fKFuKDBZyi0oiiQ==" saltValue="neqRxzTYZbs/MCv3dzOX7g==" spinCount="100000" sheet="1" objects="1" scenarios="1"/>
  <mergeCells count="61">
    <mergeCell ref="C15:F15"/>
    <mergeCell ref="C16:F16"/>
    <mergeCell ref="C18:L18"/>
    <mergeCell ref="C24:L24"/>
    <mergeCell ref="C28:C30"/>
    <mergeCell ref="D28:G29"/>
    <mergeCell ref="H28:H29"/>
    <mergeCell ref="I28:I29"/>
    <mergeCell ref="J28:J29"/>
    <mergeCell ref="K28:K29"/>
    <mergeCell ref="L28:L29"/>
    <mergeCell ref="D30:G30"/>
    <mergeCell ref="D31:G31"/>
    <mergeCell ref="D32:G32"/>
    <mergeCell ref="D33:G33"/>
    <mergeCell ref="C37:C40"/>
    <mergeCell ref="D37:G38"/>
    <mergeCell ref="C31:C36"/>
    <mergeCell ref="D36:G36"/>
    <mergeCell ref="D34:G34"/>
    <mergeCell ref="D35:G35"/>
    <mergeCell ref="I37:I38"/>
    <mergeCell ref="J37:J38"/>
    <mergeCell ref="L37:L38"/>
    <mergeCell ref="D39:G40"/>
    <mergeCell ref="H39:H40"/>
    <mergeCell ref="I39:I40"/>
    <mergeCell ref="J39:J40"/>
    <mergeCell ref="K39:K40"/>
    <mergeCell ref="L39:L40"/>
    <mergeCell ref="K37:K38"/>
    <mergeCell ref="M51:M52"/>
    <mergeCell ref="C49:C52"/>
    <mergeCell ref="D49:G50"/>
    <mergeCell ref="H49:H50"/>
    <mergeCell ref="I49:I50"/>
    <mergeCell ref="J49:J50"/>
    <mergeCell ref="L49:L50"/>
    <mergeCell ref="D51:G52"/>
    <mergeCell ref="H51:H52"/>
    <mergeCell ref="I51:I52"/>
    <mergeCell ref="J51:J52"/>
    <mergeCell ref="K51:K52"/>
    <mergeCell ref="L51:L52"/>
    <mergeCell ref="K49:K50"/>
    <mergeCell ref="C41:L41"/>
    <mergeCell ref="M37:M38"/>
    <mergeCell ref="M39:M40"/>
    <mergeCell ref="M47:M48"/>
    <mergeCell ref="M49:M50"/>
    <mergeCell ref="H47:H48"/>
    <mergeCell ref="I47:I48"/>
    <mergeCell ref="J47:J48"/>
    <mergeCell ref="K47:K48"/>
    <mergeCell ref="L47:L48"/>
    <mergeCell ref="C45:C46"/>
    <mergeCell ref="D45:G45"/>
    <mergeCell ref="D46:G46"/>
    <mergeCell ref="C47:C48"/>
    <mergeCell ref="D47:G48"/>
    <mergeCell ref="H37:H38"/>
  </mergeCells>
  <phoneticPr fontId="1"/>
  <pageMargins left="0.70866141732283472" right="0.70866141732283472" top="0.74803149606299213" bottom="0.74803149606299213" header="0.31496062992125984" footer="0.31496062992125984"/>
  <pageSetup paperSize="9" scale="68" fitToHeight="0" orientation="portrait" r:id="rId1"/>
  <headerFooter scaleWithDoc="0"/>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3363A-A763-4DCF-929E-F2601A6B996B}">
  <sheetPr>
    <tabColor rgb="FF10A776"/>
    <pageSetUpPr fitToPage="1"/>
  </sheetPr>
  <dimension ref="A1:T173"/>
  <sheetViews>
    <sheetView zoomScaleNormal="100" workbookViewId="0">
      <selection activeCell="C20" sqref="C20"/>
    </sheetView>
  </sheetViews>
  <sheetFormatPr defaultColWidth="9" defaultRowHeight="16.5" customHeight="1"/>
  <cols>
    <col min="1" max="1" width="1.3984375" style="20" customWidth="1"/>
    <col min="2" max="2" width="0.8984375" style="20" customWidth="1"/>
    <col min="3" max="3" width="13.09765625" style="20" customWidth="1"/>
    <col min="4" max="4" width="16.3984375" style="20" customWidth="1"/>
    <col min="5" max="7" width="10.59765625" style="20" customWidth="1"/>
    <col min="8" max="12" width="10.59765625" style="46" customWidth="1"/>
    <col min="13" max="13" width="1.3984375" style="20" customWidth="1"/>
    <col min="14" max="18" width="9" style="20"/>
    <col min="19" max="19" width="16.69921875" style="20" customWidth="1"/>
    <col min="20" max="20" width="9" style="20"/>
    <col min="21" max="16384" width="9" style="2"/>
  </cols>
  <sheetData>
    <row r="1" spans="2:20" ht="24.75" customHeight="1">
      <c r="B1" s="133" t="s">
        <v>0</v>
      </c>
      <c r="D1" s="133"/>
      <c r="E1" s="133"/>
      <c r="F1" s="133"/>
    </row>
    <row r="2" spans="2:20" ht="9.75" customHeight="1">
      <c r="C2" s="38"/>
      <c r="D2" s="38"/>
      <c r="E2" s="38"/>
      <c r="F2" s="38"/>
    </row>
    <row r="3" spans="2:20" ht="19.5" customHeight="1">
      <c r="B3" s="207" t="s">
        <v>119</v>
      </c>
      <c r="C3" s="209"/>
      <c r="D3" s="209"/>
      <c r="E3" s="209"/>
      <c r="F3" s="209"/>
      <c r="G3" s="209"/>
      <c r="H3" s="210"/>
      <c r="I3" s="210"/>
      <c r="J3" s="210"/>
      <c r="K3" s="210"/>
      <c r="L3" s="210"/>
      <c r="M3" s="209"/>
      <c r="N3" s="209"/>
      <c r="O3" s="209"/>
      <c r="P3" s="209"/>
      <c r="Q3" s="209"/>
      <c r="R3" s="209"/>
      <c r="S3" s="209"/>
    </row>
    <row r="4" spans="2:20" ht="19.5" customHeight="1"/>
    <row r="5" spans="2:20" ht="19.5" customHeight="1">
      <c r="C5" s="21"/>
      <c r="D5" s="21"/>
      <c r="E5" s="21"/>
      <c r="F5" s="21"/>
    </row>
    <row r="6" spans="2:20" ht="19.5" customHeight="1">
      <c r="B6" s="212"/>
      <c r="C6" s="32" t="s">
        <v>120</v>
      </c>
      <c r="D6" s="14"/>
      <c r="E6" s="14"/>
      <c r="F6" s="14"/>
    </row>
    <row r="7" spans="2:20" ht="19.5" customHeight="1">
      <c r="C7" s="411" t="s">
        <v>121</v>
      </c>
      <c r="D7" s="411"/>
      <c r="E7" s="411" t="s">
        <v>122</v>
      </c>
      <c r="F7" s="411"/>
      <c r="G7" s="411" t="s">
        <v>123</v>
      </c>
      <c r="H7" s="411"/>
      <c r="I7" s="411" t="s">
        <v>124</v>
      </c>
      <c r="J7" s="411"/>
      <c r="M7" s="46"/>
      <c r="N7" s="46"/>
      <c r="O7" s="46"/>
    </row>
    <row r="8" spans="2:20" ht="28.95" customHeight="1">
      <c r="C8" s="412" t="s">
        <v>125</v>
      </c>
      <c r="D8" s="412"/>
      <c r="E8" s="412" t="s">
        <v>126</v>
      </c>
      <c r="F8" s="412"/>
      <c r="G8" s="413" t="s">
        <v>127</v>
      </c>
      <c r="H8" s="412"/>
      <c r="I8" s="413" t="s">
        <v>128</v>
      </c>
      <c r="J8" s="412"/>
      <c r="M8" s="46"/>
      <c r="N8" s="46"/>
      <c r="O8" s="46"/>
    </row>
    <row r="9" spans="2:20" ht="19.5" customHeight="1">
      <c r="C9" s="408">
        <v>2023</v>
      </c>
      <c r="D9" s="408"/>
      <c r="E9" s="408" t="s">
        <v>129</v>
      </c>
      <c r="F9" s="408"/>
      <c r="G9" s="408">
        <v>43</v>
      </c>
      <c r="H9" s="408"/>
      <c r="I9" s="409">
        <v>0.99</v>
      </c>
      <c r="J9" s="409"/>
      <c r="M9" s="46"/>
      <c r="N9" s="46"/>
      <c r="O9" s="46"/>
    </row>
    <row r="10" spans="2:20" ht="19.5" customHeight="1"/>
    <row r="11" spans="2:20" ht="19.5" customHeight="1"/>
    <row r="12" spans="2:20" ht="19.5" customHeight="1">
      <c r="B12" s="212"/>
      <c r="C12" s="32" t="s">
        <v>130</v>
      </c>
      <c r="D12" s="14"/>
      <c r="E12" s="14"/>
      <c r="F12" s="14"/>
    </row>
    <row r="13" spans="2:20" ht="19.5" customHeight="1">
      <c r="B13" s="14"/>
      <c r="C13" s="135" t="s">
        <v>403</v>
      </c>
      <c r="D13" s="14"/>
      <c r="E13" s="14"/>
      <c r="F13" s="14"/>
    </row>
    <row r="14" spans="2:20" ht="19.5" customHeight="1">
      <c r="B14" s="14"/>
      <c r="C14" s="407" t="s">
        <v>131</v>
      </c>
      <c r="D14" s="407"/>
      <c r="E14" s="407" t="s">
        <v>132</v>
      </c>
      <c r="F14" s="407"/>
      <c r="G14" s="410" t="s">
        <v>133</v>
      </c>
      <c r="H14" s="410"/>
      <c r="I14" s="410"/>
      <c r="J14" s="410"/>
      <c r="K14" s="410"/>
      <c r="L14" s="410"/>
      <c r="M14" s="410"/>
      <c r="N14" s="410"/>
      <c r="O14" s="410"/>
      <c r="P14" s="410"/>
      <c r="Q14" s="410"/>
      <c r="R14" s="410"/>
      <c r="S14" s="410"/>
    </row>
    <row r="15" spans="2:20" ht="19.5" customHeight="1">
      <c r="B15" s="14"/>
      <c r="C15" s="416" t="s">
        <v>468</v>
      </c>
      <c r="D15" s="416"/>
      <c r="E15" s="414" t="s">
        <v>58</v>
      </c>
      <c r="F15" s="414"/>
      <c r="G15" s="14" t="s">
        <v>471</v>
      </c>
      <c r="H15" s="136"/>
      <c r="I15" s="136"/>
      <c r="J15" s="49"/>
      <c r="K15" s="201"/>
      <c r="L15" s="201"/>
      <c r="M15" s="201"/>
      <c r="N15" s="201"/>
      <c r="O15" s="201"/>
      <c r="P15" s="49"/>
      <c r="Q15" s="49"/>
      <c r="R15" s="49"/>
      <c r="S15" s="49"/>
      <c r="T15" s="137"/>
    </row>
    <row r="16" spans="2:20" ht="39" customHeight="1">
      <c r="B16" s="14"/>
      <c r="C16" s="417"/>
      <c r="D16" s="417"/>
      <c r="E16" s="418"/>
      <c r="F16" s="418"/>
      <c r="G16" s="426" t="s">
        <v>472</v>
      </c>
      <c r="H16" s="427"/>
      <c r="I16" s="427"/>
      <c r="J16" s="427"/>
      <c r="K16" s="427"/>
      <c r="L16" s="427"/>
      <c r="M16" s="427"/>
      <c r="N16" s="427"/>
      <c r="O16" s="427"/>
      <c r="P16" s="427"/>
      <c r="Q16" s="427"/>
      <c r="R16" s="427"/>
      <c r="S16" s="427"/>
    </row>
    <row r="17" spans="2:19" ht="19.5" customHeight="1">
      <c r="B17" s="14"/>
      <c r="C17" s="417"/>
      <c r="D17" s="417"/>
      <c r="E17" s="418"/>
      <c r="F17" s="418"/>
      <c r="G17" s="14" t="s">
        <v>469</v>
      </c>
      <c r="H17" s="14"/>
      <c r="I17" s="14"/>
      <c r="J17" s="20"/>
      <c r="M17" s="46"/>
      <c r="N17" s="46"/>
      <c r="O17" s="46"/>
    </row>
    <row r="18" spans="2:19" ht="19.5" customHeight="1">
      <c r="B18" s="14"/>
      <c r="C18" s="417"/>
      <c r="D18" s="417"/>
      <c r="E18" s="418"/>
      <c r="F18" s="418"/>
      <c r="G18" s="14" t="s">
        <v>470</v>
      </c>
      <c r="H18" s="14"/>
      <c r="I18" s="14"/>
      <c r="J18" s="20"/>
      <c r="M18" s="46"/>
      <c r="N18" s="46"/>
      <c r="O18" s="46"/>
    </row>
    <row r="19" spans="2:19" ht="19.5" customHeight="1">
      <c r="B19" s="14"/>
      <c r="C19" s="417"/>
      <c r="D19" s="417"/>
      <c r="E19" s="418"/>
      <c r="F19" s="418"/>
      <c r="G19" s="14" t="s">
        <v>134</v>
      </c>
      <c r="H19" s="14"/>
      <c r="I19" s="14"/>
      <c r="J19" s="20"/>
      <c r="M19" s="46"/>
      <c r="N19" s="46"/>
      <c r="O19" s="46"/>
    </row>
    <row r="20" spans="2:19" ht="19.5" customHeight="1">
      <c r="B20" s="14"/>
      <c r="C20" s="205"/>
      <c r="D20" s="205"/>
      <c r="E20" s="418"/>
      <c r="F20" s="418"/>
      <c r="G20" s="14" t="s">
        <v>135</v>
      </c>
      <c r="H20" s="14"/>
      <c r="I20" s="14"/>
      <c r="J20" s="20"/>
      <c r="M20" s="46"/>
      <c r="N20" s="46"/>
      <c r="O20" s="46"/>
    </row>
    <row r="21" spans="2:19" ht="19.5" customHeight="1">
      <c r="B21" s="14"/>
      <c r="C21" s="424" t="s">
        <v>587</v>
      </c>
      <c r="D21" s="424"/>
      <c r="E21" s="419" t="s">
        <v>58</v>
      </c>
      <c r="F21" s="419"/>
      <c r="G21" s="136" t="s">
        <v>136</v>
      </c>
      <c r="H21" s="136"/>
      <c r="I21" s="136"/>
      <c r="J21" s="49"/>
      <c r="K21" s="201"/>
      <c r="L21" s="201"/>
      <c r="M21" s="201"/>
      <c r="N21" s="201"/>
      <c r="O21" s="201"/>
      <c r="P21" s="49"/>
      <c r="Q21" s="49"/>
      <c r="R21" s="49"/>
      <c r="S21" s="49"/>
    </row>
    <row r="22" spans="2:19" ht="19.5" customHeight="1">
      <c r="B22" s="14"/>
      <c r="C22" s="425" t="s">
        <v>588</v>
      </c>
      <c r="D22" s="425"/>
      <c r="E22" s="420"/>
      <c r="F22" s="420"/>
      <c r="G22" s="14" t="s">
        <v>585</v>
      </c>
      <c r="H22" s="14"/>
      <c r="I22" s="14"/>
      <c r="J22" s="20"/>
      <c r="M22" s="46"/>
      <c r="N22" s="46"/>
      <c r="O22" s="46"/>
    </row>
    <row r="23" spans="2:19" ht="19.5" customHeight="1">
      <c r="B23" s="14"/>
      <c r="C23" s="424" t="s">
        <v>589</v>
      </c>
      <c r="D23" s="424"/>
      <c r="E23" s="414" t="s">
        <v>58</v>
      </c>
      <c r="F23" s="414"/>
      <c r="G23" s="136" t="s">
        <v>137</v>
      </c>
      <c r="H23" s="136"/>
      <c r="I23" s="136"/>
      <c r="J23" s="49"/>
      <c r="K23" s="201"/>
      <c r="L23" s="201"/>
      <c r="M23" s="201"/>
      <c r="N23" s="201"/>
      <c r="O23" s="201"/>
      <c r="P23" s="49"/>
      <c r="Q23" s="49"/>
      <c r="R23" s="49"/>
      <c r="S23" s="49"/>
    </row>
    <row r="24" spans="2:19" ht="24" customHeight="1">
      <c r="B24" s="14"/>
      <c r="C24" s="425" t="s">
        <v>590</v>
      </c>
      <c r="D24" s="425"/>
      <c r="E24" s="418"/>
      <c r="F24" s="418"/>
      <c r="G24" s="14" t="s">
        <v>586</v>
      </c>
      <c r="H24" s="14"/>
      <c r="I24" s="14"/>
      <c r="J24" s="20"/>
      <c r="M24" s="46"/>
      <c r="N24" s="46"/>
      <c r="O24" s="46"/>
    </row>
    <row r="25" spans="2:19" ht="19.5" customHeight="1">
      <c r="B25" s="14"/>
      <c r="C25" s="424" t="s">
        <v>591</v>
      </c>
      <c r="D25" s="424"/>
      <c r="E25" s="414" t="s">
        <v>58</v>
      </c>
      <c r="F25" s="414"/>
      <c r="G25" s="136" t="s">
        <v>138</v>
      </c>
      <c r="H25" s="136"/>
      <c r="I25" s="136"/>
      <c r="J25" s="49"/>
      <c r="K25" s="201"/>
      <c r="L25" s="201"/>
      <c r="M25" s="201"/>
      <c r="N25" s="201"/>
      <c r="O25" s="201"/>
      <c r="P25" s="49"/>
      <c r="Q25" s="49"/>
      <c r="R25" s="49"/>
      <c r="S25" s="49"/>
    </row>
    <row r="26" spans="2:19" ht="24" customHeight="1">
      <c r="B26" s="14"/>
      <c r="C26" s="425" t="s">
        <v>592</v>
      </c>
      <c r="D26" s="425"/>
      <c r="E26" s="415"/>
      <c r="F26" s="415"/>
      <c r="G26" s="214" t="s">
        <v>139</v>
      </c>
      <c r="H26" s="214"/>
      <c r="I26" s="214"/>
      <c r="J26" s="156"/>
      <c r="K26" s="124"/>
      <c r="L26" s="124"/>
      <c r="M26" s="124"/>
      <c r="N26" s="124"/>
      <c r="O26" s="124"/>
      <c r="P26" s="156"/>
      <c r="Q26" s="156"/>
      <c r="R26" s="156"/>
      <c r="S26" s="156"/>
    </row>
    <row r="27" spans="2:19" ht="20.25" customHeight="1">
      <c r="B27" s="14"/>
      <c r="C27" s="203" t="s">
        <v>535</v>
      </c>
      <c r="D27" s="203"/>
      <c r="E27" s="421" t="s">
        <v>58</v>
      </c>
      <c r="F27" s="421"/>
      <c r="G27" s="293" t="s">
        <v>540</v>
      </c>
      <c r="H27" s="136"/>
      <c r="I27" s="136"/>
      <c r="J27" s="49"/>
      <c r="K27" s="201"/>
      <c r="L27" s="201"/>
      <c r="M27" s="201"/>
      <c r="N27" s="201"/>
      <c r="O27" s="201"/>
      <c r="P27" s="49"/>
      <c r="Q27" s="49"/>
      <c r="R27" s="49"/>
      <c r="S27" s="49"/>
    </row>
    <row r="28" spans="2:19" ht="20.25" customHeight="1">
      <c r="B28" s="14"/>
      <c r="C28" s="294" t="s">
        <v>536</v>
      </c>
      <c r="D28" s="295"/>
      <c r="E28" s="422"/>
      <c r="F28" s="422"/>
      <c r="G28" s="72" t="s">
        <v>541</v>
      </c>
      <c r="H28" s="72"/>
      <c r="I28" s="72"/>
      <c r="J28" s="36"/>
      <c r="K28" s="202"/>
      <c r="L28" s="202"/>
      <c r="M28" s="202"/>
      <c r="N28" s="202"/>
      <c r="O28" s="202"/>
      <c r="P28" s="36"/>
      <c r="Q28" s="36"/>
      <c r="R28" s="36"/>
      <c r="S28" s="36"/>
    </row>
    <row r="29" spans="2:19" ht="20.25" customHeight="1">
      <c r="B29" s="14"/>
      <c r="C29" s="204" t="s">
        <v>537</v>
      </c>
      <c r="D29" s="204"/>
      <c r="E29" s="423" t="s">
        <v>58</v>
      </c>
      <c r="F29" s="423"/>
      <c r="G29" s="14" t="s">
        <v>539</v>
      </c>
      <c r="H29" s="14"/>
      <c r="I29" s="14"/>
      <c r="J29" s="20"/>
      <c r="M29" s="46"/>
      <c r="N29" s="46"/>
      <c r="O29" s="46"/>
    </row>
    <row r="30" spans="2:19" ht="20.25" customHeight="1">
      <c r="B30" s="14"/>
      <c r="C30" s="292" t="s">
        <v>538</v>
      </c>
      <c r="D30" s="204"/>
      <c r="E30" s="422"/>
      <c r="F30" s="422"/>
      <c r="G30" s="14" t="s">
        <v>542</v>
      </c>
      <c r="H30" s="14"/>
      <c r="I30" s="14"/>
      <c r="J30" s="20"/>
      <c r="M30" s="46"/>
      <c r="N30" s="46"/>
      <c r="O30" s="46"/>
    </row>
    <row r="31" spans="2:19" ht="19.5" customHeight="1">
      <c r="B31" s="14"/>
      <c r="C31" s="416" t="s">
        <v>404</v>
      </c>
      <c r="D31" s="416"/>
      <c r="E31" s="414" t="s">
        <v>20</v>
      </c>
      <c r="F31" s="414"/>
      <c r="G31" s="136" t="s">
        <v>397</v>
      </c>
      <c r="H31" s="136"/>
      <c r="I31" s="136"/>
      <c r="J31" s="49"/>
      <c r="K31" s="51"/>
      <c r="L31" s="51"/>
      <c r="M31" s="51"/>
      <c r="N31" s="51"/>
      <c r="O31" s="51"/>
      <c r="P31" s="49"/>
      <c r="Q31" s="49"/>
      <c r="R31" s="49"/>
      <c r="S31" s="49"/>
    </row>
    <row r="32" spans="2:19" ht="19.5" customHeight="1">
      <c r="B32" s="14"/>
      <c r="C32" s="417"/>
      <c r="D32" s="417"/>
      <c r="E32" s="418"/>
      <c r="F32" s="418"/>
      <c r="G32" s="14" t="s">
        <v>398</v>
      </c>
      <c r="H32" s="14"/>
      <c r="I32" s="14"/>
      <c r="J32" s="20"/>
      <c r="M32" s="46"/>
      <c r="N32" s="46"/>
      <c r="O32" s="46"/>
    </row>
    <row r="33" spans="2:19" ht="19.5" customHeight="1">
      <c r="B33" s="14"/>
      <c r="C33" s="417"/>
      <c r="D33" s="417"/>
      <c r="E33" s="418"/>
      <c r="F33" s="418"/>
      <c r="G33" s="14" t="s">
        <v>140</v>
      </c>
      <c r="H33" s="14"/>
      <c r="I33" s="14"/>
      <c r="J33" s="20"/>
      <c r="M33" s="46"/>
      <c r="N33" s="46"/>
      <c r="O33" s="46"/>
      <c r="S33" s="139"/>
    </row>
    <row r="34" spans="2:19" ht="19.5" customHeight="1">
      <c r="B34" s="14"/>
      <c r="C34" s="417"/>
      <c r="D34" s="417"/>
      <c r="E34" s="418"/>
      <c r="F34" s="418"/>
      <c r="G34" s="14" t="s">
        <v>593</v>
      </c>
      <c r="H34" s="14"/>
      <c r="I34" s="14"/>
      <c r="J34" s="20"/>
      <c r="M34" s="46"/>
      <c r="N34" s="46"/>
      <c r="O34" s="46"/>
    </row>
    <row r="35" spans="2:19" ht="19.5" customHeight="1">
      <c r="B35" s="14"/>
      <c r="C35" s="417"/>
      <c r="D35" s="417"/>
      <c r="E35" s="418"/>
      <c r="F35" s="418"/>
      <c r="G35" s="14" t="s">
        <v>141</v>
      </c>
      <c r="H35" s="14"/>
      <c r="I35" s="14"/>
      <c r="J35" s="20"/>
      <c r="M35" s="46"/>
      <c r="N35" s="46"/>
      <c r="O35" s="46"/>
    </row>
    <row r="36" spans="2:19" ht="19.5" customHeight="1">
      <c r="B36" s="14"/>
      <c r="C36" s="417"/>
      <c r="D36" s="417"/>
      <c r="E36" s="418"/>
      <c r="F36" s="418"/>
      <c r="G36" s="14" t="s">
        <v>594</v>
      </c>
      <c r="H36" s="14"/>
      <c r="I36" s="14"/>
      <c r="J36" s="20"/>
      <c r="M36" s="46"/>
      <c r="N36" s="46"/>
      <c r="O36" s="46"/>
    </row>
    <row r="37" spans="2:19" ht="19.5" customHeight="1">
      <c r="B37" s="14"/>
      <c r="C37" s="417"/>
      <c r="D37" s="417"/>
      <c r="E37" s="418"/>
      <c r="F37" s="418"/>
      <c r="G37" s="14" t="s">
        <v>142</v>
      </c>
      <c r="H37" s="14"/>
      <c r="I37" s="14"/>
      <c r="J37" s="20"/>
      <c r="M37" s="46"/>
      <c r="N37" s="46"/>
      <c r="O37" s="46"/>
    </row>
    <row r="38" spans="2:19" ht="19.5" customHeight="1">
      <c r="B38" s="14"/>
      <c r="C38" s="417"/>
      <c r="D38" s="417"/>
      <c r="E38" s="418"/>
      <c r="F38" s="418"/>
      <c r="G38" s="14" t="s">
        <v>595</v>
      </c>
      <c r="H38" s="14"/>
      <c r="I38" s="14"/>
      <c r="J38" s="20"/>
      <c r="M38" s="46"/>
      <c r="N38" s="46"/>
      <c r="O38" s="46"/>
    </row>
    <row r="39" spans="2:19" ht="19.5" customHeight="1">
      <c r="B39" s="14"/>
      <c r="C39" s="417"/>
      <c r="D39" s="417"/>
      <c r="E39" s="418"/>
      <c r="F39" s="418"/>
      <c r="G39" s="14" t="s">
        <v>400</v>
      </c>
      <c r="H39" s="14"/>
      <c r="I39" s="14"/>
      <c r="J39" s="20"/>
      <c r="M39" s="46"/>
      <c r="N39" s="46"/>
      <c r="O39" s="46"/>
    </row>
    <row r="40" spans="2:19" ht="19.5" customHeight="1">
      <c r="B40" s="14"/>
      <c r="C40" s="417"/>
      <c r="D40" s="417"/>
      <c r="E40" s="418"/>
      <c r="F40" s="418"/>
      <c r="G40" s="14" t="s">
        <v>530</v>
      </c>
      <c r="H40" s="14"/>
      <c r="I40" s="14"/>
      <c r="J40" s="20"/>
      <c r="M40" s="46"/>
      <c r="N40" s="46"/>
      <c r="O40" s="46"/>
    </row>
    <row r="41" spans="2:19" ht="19.5" customHeight="1">
      <c r="B41" s="14"/>
      <c r="C41" s="417"/>
      <c r="D41" s="417"/>
      <c r="E41" s="418"/>
      <c r="F41" s="418"/>
      <c r="G41" s="14" t="s">
        <v>473</v>
      </c>
      <c r="H41" s="14"/>
      <c r="I41" s="14"/>
      <c r="J41" s="20"/>
      <c r="M41" s="46"/>
      <c r="N41" s="46"/>
      <c r="O41" s="46"/>
    </row>
    <row r="42" spans="2:19" ht="19.5" customHeight="1">
      <c r="B42" s="14"/>
      <c r="C42" s="417"/>
      <c r="D42" s="417"/>
      <c r="E42" s="418"/>
      <c r="F42" s="418"/>
      <c r="G42" s="14" t="s">
        <v>474</v>
      </c>
      <c r="H42" s="14"/>
      <c r="I42" s="14"/>
      <c r="J42" s="20"/>
      <c r="M42" s="46"/>
      <c r="N42" s="46"/>
      <c r="O42" s="46"/>
    </row>
    <row r="43" spans="2:19" ht="19.5" customHeight="1">
      <c r="B43" s="14"/>
      <c r="C43" s="417"/>
      <c r="D43" s="417"/>
      <c r="E43" s="418"/>
      <c r="F43" s="418"/>
      <c r="G43" s="14" t="s">
        <v>531</v>
      </c>
      <c r="H43" s="14"/>
      <c r="I43" s="14"/>
      <c r="J43" s="20"/>
      <c r="M43" s="46"/>
      <c r="N43" s="46"/>
      <c r="O43" s="46"/>
    </row>
    <row r="44" spans="2:19" ht="19.5" customHeight="1">
      <c r="B44" s="14"/>
      <c r="C44" s="417"/>
      <c r="D44" s="417"/>
      <c r="E44" s="418"/>
      <c r="F44" s="418"/>
      <c r="G44" s="20" t="s">
        <v>582</v>
      </c>
      <c r="H44" s="14"/>
      <c r="I44" s="14"/>
      <c r="J44" s="20"/>
      <c r="M44" s="46"/>
      <c r="N44" s="46"/>
      <c r="O44" s="46"/>
    </row>
    <row r="45" spans="2:19" ht="19.5" customHeight="1">
      <c r="B45" s="14"/>
      <c r="C45" s="417"/>
      <c r="D45" s="417"/>
      <c r="E45" s="418"/>
      <c r="F45" s="418"/>
      <c r="G45" s="20" t="s">
        <v>583</v>
      </c>
      <c r="H45" s="14"/>
      <c r="I45" s="14"/>
      <c r="J45" s="20"/>
      <c r="M45" s="46"/>
      <c r="N45" s="46"/>
      <c r="O45" s="46"/>
    </row>
    <row r="46" spans="2:19" ht="14.4">
      <c r="B46" s="14"/>
      <c r="C46" s="417"/>
      <c r="D46" s="417"/>
      <c r="E46" s="418"/>
      <c r="F46" s="418"/>
      <c r="G46" s="20" t="s">
        <v>560</v>
      </c>
      <c r="H46" s="14"/>
      <c r="I46" s="14"/>
      <c r="J46" s="20"/>
      <c r="M46" s="46"/>
      <c r="N46" s="46"/>
      <c r="O46" s="46"/>
    </row>
    <row r="47" spans="2:19" ht="19.5" customHeight="1">
      <c r="B47" s="14"/>
      <c r="C47" s="417"/>
      <c r="D47" s="417"/>
      <c r="E47" s="418"/>
      <c r="F47" s="418"/>
      <c r="G47" s="14" t="s">
        <v>596</v>
      </c>
      <c r="H47" s="14"/>
      <c r="I47" s="14"/>
      <c r="J47" s="20"/>
      <c r="M47" s="46"/>
      <c r="N47" s="46"/>
      <c r="O47" s="46"/>
    </row>
    <row r="48" spans="2:19" ht="19.5" customHeight="1">
      <c r="B48" s="14"/>
      <c r="C48" s="417"/>
      <c r="D48" s="417"/>
      <c r="E48" s="418"/>
      <c r="F48" s="418"/>
      <c r="G48" s="14" t="s">
        <v>561</v>
      </c>
      <c r="H48" s="14"/>
      <c r="I48" s="14"/>
      <c r="J48" s="20"/>
      <c r="M48" s="46"/>
      <c r="N48" s="46"/>
      <c r="O48" s="46"/>
    </row>
    <row r="49" spans="2:19" ht="19.5" customHeight="1">
      <c r="B49" s="14"/>
      <c r="C49" s="417"/>
      <c r="D49" s="417"/>
      <c r="E49" s="418"/>
      <c r="F49" s="418"/>
      <c r="G49" s="14" t="s">
        <v>562</v>
      </c>
      <c r="H49" s="14"/>
      <c r="I49" s="14"/>
      <c r="J49" s="20"/>
      <c r="M49" s="46"/>
      <c r="N49" s="46"/>
      <c r="O49" s="46"/>
    </row>
    <row r="50" spans="2:19" ht="19.5" customHeight="1">
      <c r="B50" s="14"/>
      <c r="C50" s="417"/>
      <c r="D50" s="417"/>
      <c r="E50" s="418"/>
      <c r="F50" s="418"/>
      <c r="G50" s="14" t="s">
        <v>143</v>
      </c>
      <c r="H50" s="14"/>
      <c r="I50" s="14"/>
      <c r="J50" s="20"/>
      <c r="M50" s="46"/>
      <c r="N50" s="46"/>
      <c r="O50" s="46"/>
    </row>
    <row r="51" spans="2:19" ht="19.5" customHeight="1">
      <c r="B51" s="14"/>
      <c r="C51" s="417"/>
      <c r="D51" s="417"/>
      <c r="E51" s="418"/>
      <c r="F51" s="418"/>
      <c r="G51" s="14" t="s">
        <v>597</v>
      </c>
      <c r="H51" s="14"/>
      <c r="I51" s="14"/>
      <c r="J51" s="20"/>
      <c r="M51" s="46"/>
      <c r="N51" s="46"/>
      <c r="O51" s="46"/>
    </row>
    <row r="52" spans="2:19" ht="20.25" customHeight="1">
      <c r="B52" s="14"/>
      <c r="C52" s="416" t="s">
        <v>405</v>
      </c>
      <c r="D52" s="416"/>
      <c r="E52" s="414" t="s">
        <v>20</v>
      </c>
      <c r="F52" s="414"/>
      <c r="G52" s="136" t="s">
        <v>532</v>
      </c>
      <c r="H52" s="136"/>
      <c r="I52" s="136"/>
      <c r="J52" s="49"/>
      <c r="K52" s="51"/>
      <c r="L52" s="51"/>
      <c r="M52" s="51"/>
      <c r="N52" s="51"/>
      <c r="O52" s="51"/>
      <c r="P52" s="49"/>
      <c r="Q52" s="49"/>
      <c r="R52" s="49"/>
      <c r="S52" s="49"/>
    </row>
    <row r="53" spans="2:19" ht="19.5" customHeight="1">
      <c r="B53" s="14"/>
      <c r="C53" s="417"/>
      <c r="D53" s="417"/>
      <c r="E53" s="418"/>
      <c r="F53" s="418"/>
      <c r="G53" s="14" t="s">
        <v>144</v>
      </c>
      <c r="H53" s="14"/>
      <c r="I53" s="14"/>
      <c r="J53" s="20"/>
      <c r="M53" s="46"/>
      <c r="N53" s="46"/>
      <c r="O53" s="46"/>
    </row>
    <row r="54" spans="2:19" ht="19.5" customHeight="1">
      <c r="B54" s="14"/>
      <c r="C54" s="417"/>
      <c r="D54" s="417"/>
      <c r="E54" s="418"/>
      <c r="F54" s="418"/>
      <c r="G54" s="14" t="s">
        <v>145</v>
      </c>
      <c r="H54" s="14"/>
      <c r="I54" s="14"/>
      <c r="J54" s="20"/>
      <c r="M54" s="46"/>
      <c r="N54" s="46"/>
      <c r="O54" s="46"/>
    </row>
    <row r="55" spans="2:19" ht="19.5" customHeight="1">
      <c r="B55" s="14"/>
      <c r="C55" s="417"/>
      <c r="D55" s="417"/>
      <c r="E55" s="418"/>
      <c r="F55" s="418"/>
      <c r="G55" s="291" t="s">
        <v>563</v>
      </c>
      <c r="H55" s="14"/>
      <c r="I55" s="14"/>
      <c r="J55" s="20"/>
      <c r="M55" s="46"/>
      <c r="N55" s="46"/>
      <c r="O55" s="46"/>
    </row>
    <row r="56" spans="2:19" ht="19.5" customHeight="1">
      <c r="B56" s="14"/>
      <c r="C56" s="417"/>
      <c r="D56" s="417"/>
      <c r="E56" s="418"/>
      <c r="F56" s="418"/>
      <c r="G56" s="140" t="s">
        <v>146</v>
      </c>
      <c r="H56" s="14"/>
      <c r="I56" s="14"/>
      <c r="J56" s="20"/>
      <c r="M56" s="46"/>
      <c r="N56" s="46"/>
      <c r="O56" s="46"/>
    </row>
    <row r="57" spans="2:19" ht="19.5" customHeight="1">
      <c r="B57" s="14"/>
      <c r="C57" s="417"/>
      <c r="D57" s="417"/>
      <c r="E57" s="418"/>
      <c r="F57" s="418"/>
      <c r="G57" s="14" t="s">
        <v>406</v>
      </c>
      <c r="H57" s="14"/>
      <c r="I57" s="14"/>
      <c r="J57" s="20"/>
      <c r="M57" s="46"/>
      <c r="N57" s="46"/>
      <c r="O57" s="46"/>
    </row>
    <row r="58" spans="2:19" ht="19.5" customHeight="1">
      <c r="B58" s="14"/>
      <c r="C58" s="417"/>
      <c r="D58" s="417"/>
      <c r="E58" s="418"/>
      <c r="F58" s="418"/>
      <c r="G58" s="140" t="s">
        <v>147</v>
      </c>
      <c r="H58" s="14"/>
      <c r="I58" s="14"/>
      <c r="J58" s="20"/>
      <c r="M58" s="46"/>
      <c r="N58" s="46"/>
      <c r="O58" s="46"/>
    </row>
    <row r="59" spans="2:19" ht="19.5" customHeight="1">
      <c r="B59" s="14"/>
      <c r="C59" s="417"/>
      <c r="D59" s="417"/>
      <c r="E59" s="418"/>
      <c r="F59" s="418"/>
      <c r="G59" s="14" t="s">
        <v>598</v>
      </c>
      <c r="H59" s="14"/>
      <c r="I59" s="14"/>
      <c r="J59" s="20"/>
      <c r="M59" s="46"/>
      <c r="N59" s="46"/>
      <c r="O59" s="46"/>
    </row>
    <row r="60" spans="2:19" ht="19.5" customHeight="1">
      <c r="B60" s="14"/>
      <c r="C60" s="417"/>
      <c r="D60" s="417"/>
      <c r="E60" s="418"/>
      <c r="F60" s="418"/>
      <c r="G60" s="14" t="s">
        <v>148</v>
      </c>
      <c r="H60" s="14"/>
      <c r="I60" s="14"/>
      <c r="J60" s="20"/>
      <c r="M60" s="46"/>
      <c r="N60" s="46"/>
      <c r="O60" s="46"/>
    </row>
    <row r="61" spans="2:19" ht="19.5" customHeight="1">
      <c r="B61" s="14"/>
      <c r="C61" s="417"/>
      <c r="D61" s="417"/>
      <c r="E61" s="418"/>
      <c r="F61" s="418"/>
      <c r="G61" s="14" t="s">
        <v>149</v>
      </c>
      <c r="H61" s="14"/>
      <c r="I61" s="14"/>
      <c r="J61" s="20"/>
      <c r="M61" s="46"/>
      <c r="N61" s="46"/>
      <c r="O61" s="46"/>
    </row>
    <row r="62" spans="2:19" ht="19.5" customHeight="1">
      <c r="B62" s="14"/>
      <c r="C62" s="417"/>
      <c r="D62" s="417"/>
      <c r="E62" s="418"/>
      <c r="F62" s="418"/>
      <c r="G62" s="427" t="s">
        <v>150</v>
      </c>
      <c r="H62" s="427"/>
      <c r="I62" s="14" t="s">
        <v>533</v>
      </c>
      <c r="J62" s="20"/>
      <c r="M62" s="46"/>
      <c r="N62" s="46"/>
      <c r="O62" s="46"/>
    </row>
    <row r="63" spans="2:19" ht="19.5" customHeight="1">
      <c r="B63" s="14"/>
      <c r="C63" s="417"/>
      <c r="D63" s="417"/>
      <c r="E63" s="418"/>
      <c r="F63" s="418"/>
      <c r="G63" s="429" t="s">
        <v>151</v>
      </c>
      <c r="H63" s="429"/>
      <c r="I63" s="140" t="s">
        <v>407</v>
      </c>
      <c r="J63" s="20"/>
      <c r="M63" s="46"/>
      <c r="N63" s="46"/>
      <c r="O63" s="46"/>
    </row>
    <row r="64" spans="2:19" ht="19.5" customHeight="1">
      <c r="B64" s="14"/>
      <c r="C64" s="417"/>
      <c r="D64" s="417"/>
      <c r="E64" s="418"/>
      <c r="F64" s="418"/>
      <c r="G64" s="429"/>
      <c r="H64" s="429"/>
      <c r="I64" s="14" t="s">
        <v>408</v>
      </c>
      <c r="J64" s="20"/>
      <c r="M64" s="46"/>
      <c r="N64" s="46"/>
      <c r="O64" s="46"/>
    </row>
    <row r="65" spans="2:15" ht="19.5" customHeight="1">
      <c r="B65" s="14"/>
      <c r="C65" s="417"/>
      <c r="D65" s="417"/>
      <c r="E65" s="418"/>
      <c r="F65" s="418"/>
      <c r="G65" s="429"/>
      <c r="H65" s="429"/>
      <c r="I65" s="140" t="s">
        <v>409</v>
      </c>
      <c r="J65" s="20"/>
      <c r="M65" s="46"/>
      <c r="N65" s="46"/>
      <c r="O65" s="46"/>
    </row>
    <row r="66" spans="2:15" ht="19.5" customHeight="1">
      <c r="B66" s="14"/>
      <c r="C66" s="417"/>
      <c r="D66" s="417"/>
      <c r="E66" s="418"/>
      <c r="F66" s="418"/>
      <c r="G66" s="427" t="s">
        <v>152</v>
      </c>
      <c r="H66" s="427"/>
      <c r="I66" s="14" t="s">
        <v>410</v>
      </c>
      <c r="J66" s="20"/>
      <c r="M66" s="46"/>
      <c r="N66" s="46"/>
      <c r="O66" s="46"/>
    </row>
    <row r="67" spans="2:15" ht="19.5" customHeight="1">
      <c r="B67" s="14"/>
      <c r="C67" s="417"/>
      <c r="D67" s="417"/>
      <c r="E67" s="418"/>
      <c r="F67" s="418"/>
      <c r="G67" s="427" t="s">
        <v>153</v>
      </c>
      <c r="H67" s="427"/>
      <c r="I67" s="14" t="s">
        <v>411</v>
      </c>
      <c r="J67" s="20"/>
      <c r="M67" s="46"/>
      <c r="N67" s="46"/>
      <c r="O67" s="46"/>
    </row>
    <row r="68" spans="2:15" ht="19.5" customHeight="1">
      <c r="B68" s="14"/>
      <c r="C68" s="417"/>
      <c r="D68" s="417"/>
      <c r="E68" s="418"/>
      <c r="F68" s="418"/>
      <c r="G68" s="427" t="s">
        <v>154</v>
      </c>
      <c r="H68" s="427"/>
      <c r="I68" s="14" t="s">
        <v>412</v>
      </c>
      <c r="J68" s="20"/>
      <c r="M68" s="46"/>
      <c r="N68" s="46"/>
      <c r="O68" s="46"/>
    </row>
    <row r="69" spans="2:15" ht="19.5" customHeight="1">
      <c r="B69" s="14"/>
      <c r="C69" s="417"/>
      <c r="D69" s="417"/>
      <c r="E69" s="418"/>
      <c r="F69" s="418"/>
      <c r="G69" s="429" t="s">
        <v>155</v>
      </c>
      <c r="H69" s="429"/>
      <c r="I69" s="14" t="s">
        <v>413</v>
      </c>
      <c r="J69" s="20"/>
      <c r="M69" s="46"/>
      <c r="N69" s="46"/>
      <c r="O69" s="46"/>
    </row>
    <row r="70" spans="2:15" ht="19.5" customHeight="1">
      <c r="B70" s="14"/>
      <c r="C70" s="417"/>
      <c r="D70" s="417"/>
      <c r="E70" s="418"/>
      <c r="F70" s="418"/>
      <c r="G70" s="429"/>
      <c r="H70" s="429"/>
      <c r="I70" s="14"/>
      <c r="J70" s="20"/>
      <c r="M70" s="46"/>
      <c r="N70" s="46"/>
      <c r="O70" s="46"/>
    </row>
    <row r="71" spans="2:15" ht="19.5" customHeight="1">
      <c r="B71" s="14"/>
      <c r="C71" s="417"/>
      <c r="D71" s="417"/>
      <c r="E71" s="418"/>
      <c r="F71" s="418"/>
      <c r="G71" s="427" t="s">
        <v>156</v>
      </c>
      <c r="H71" s="427"/>
      <c r="J71" s="20"/>
      <c r="M71" s="46"/>
      <c r="N71" s="46"/>
      <c r="O71" s="46"/>
    </row>
    <row r="72" spans="2:15" ht="19.5" customHeight="1">
      <c r="B72" s="14"/>
      <c r="C72" s="417"/>
      <c r="D72" s="417"/>
      <c r="E72" s="418"/>
      <c r="F72" s="418"/>
      <c r="G72" s="429" t="s">
        <v>157</v>
      </c>
      <c r="H72" s="428"/>
      <c r="I72" s="20" t="s">
        <v>414</v>
      </c>
      <c r="J72" s="20"/>
      <c r="M72" s="46"/>
      <c r="N72" s="46"/>
      <c r="O72" s="46"/>
    </row>
    <row r="73" spans="2:15" ht="19.5" customHeight="1">
      <c r="B73" s="14"/>
      <c r="C73" s="417"/>
      <c r="D73" s="417"/>
      <c r="E73" s="418"/>
      <c r="F73" s="418"/>
      <c r="G73" s="429"/>
      <c r="H73" s="428"/>
      <c r="I73" s="140" t="s">
        <v>415</v>
      </c>
      <c r="J73" s="20"/>
      <c r="M73" s="46"/>
      <c r="N73" s="46"/>
      <c r="O73" s="46"/>
    </row>
    <row r="74" spans="2:15" ht="19.5" customHeight="1">
      <c r="B74" s="14"/>
      <c r="C74" s="417"/>
      <c r="D74" s="417"/>
      <c r="E74" s="418"/>
      <c r="F74" s="418"/>
      <c r="G74" s="428"/>
      <c r="H74" s="428"/>
      <c r="I74" s="14" t="s">
        <v>158</v>
      </c>
      <c r="J74" s="20"/>
      <c r="M74" s="46"/>
      <c r="N74" s="46"/>
      <c r="O74" s="46"/>
    </row>
    <row r="75" spans="2:15" ht="19.5" customHeight="1">
      <c r="B75" s="14"/>
      <c r="C75" s="417"/>
      <c r="D75" s="417"/>
      <c r="E75" s="418"/>
      <c r="F75" s="418"/>
      <c r="G75" s="140"/>
      <c r="H75" s="140"/>
      <c r="I75" s="14" t="s">
        <v>159</v>
      </c>
      <c r="J75" s="20"/>
      <c r="M75" s="46"/>
      <c r="N75" s="46"/>
      <c r="O75" s="46"/>
    </row>
    <row r="76" spans="2:15" ht="19.5" customHeight="1">
      <c r="B76" s="14"/>
      <c r="C76" s="417"/>
      <c r="D76" s="417"/>
      <c r="E76" s="418"/>
      <c r="F76" s="418"/>
      <c r="G76" s="140"/>
      <c r="H76" s="140"/>
      <c r="I76" s="14" t="s">
        <v>416</v>
      </c>
      <c r="J76" s="20"/>
      <c r="M76" s="46"/>
      <c r="N76" s="46"/>
      <c r="O76" s="46"/>
    </row>
    <row r="77" spans="2:15" ht="19.5" customHeight="1">
      <c r="B77" s="14"/>
      <c r="C77" s="417"/>
      <c r="D77" s="417"/>
      <c r="E77" s="418"/>
      <c r="F77" s="418"/>
      <c r="G77" s="140"/>
      <c r="H77" s="140"/>
      <c r="I77" s="14" t="s">
        <v>417</v>
      </c>
      <c r="J77" s="20"/>
      <c r="M77" s="46"/>
      <c r="N77" s="46"/>
      <c r="O77" s="46"/>
    </row>
    <row r="78" spans="2:15" ht="20.25" customHeight="1">
      <c r="B78" s="14"/>
      <c r="C78" s="417"/>
      <c r="D78" s="417"/>
      <c r="E78" s="418"/>
      <c r="F78" s="418"/>
      <c r="G78" s="427" t="s">
        <v>160</v>
      </c>
      <c r="H78" s="427"/>
      <c r="I78" s="14" t="s">
        <v>418</v>
      </c>
      <c r="J78" s="20"/>
      <c r="M78" s="46"/>
      <c r="N78" s="46"/>
      <c r="O78" s="46"/>
    </row>
    <row r="79" spans="2:15" ht="19.5" customHeight="1">
      <c r="B79" s="14"/>
      <c r="C79" s="417"/>
      <c r="D79" s="417"/>
      <c r="E79" s="418"/>
      <c r="F79" s="418"/>
      <c r="G79" s="429" t="s">
        <v>161</v>
      </c>
      <c r="H79" s="429"/>
      <c r="I79" s="14" t="s">
        <v>419</v>
      </c>
      <c r="J79" s="20"/>
      <c r="M79" s="46"/>
      <c r="N79" s="46"/>
      <c r="O79" s="46"/>
    </row>
    <row r="80" spans="2:15" ht="19.5" customHeight="1">
      <c r="B80" s="14"/>
      <c r="C80" s="417"/>
      <c r="D80" s="417"/>
      <c r="E80" s="418"/>
      <c r="F80" s="418"/>
      <c r="G80" s="429"/>
      <c r="H80" s="429"/>
      <c r="I80" s="14"/>
      <c r="J80" s="20"/>
      <c r="M80" s="46"/>
      <c r="N80" s="46"/>
      <c r="O80" s="46"/>
    </row>
    <row r="81" spans="2:15" ht="19.5" customHeight="1">
      <c r="B81" s="14"/>
      <c r="C81" s="417"/>
      <c r="D81" s="417"/>
      <c r="E81" s="418"/>
      <c r="F81" s="418"/>
      <c r="G81" s="427" t="s">
        <v>162</v>
      </c>
      <c r="H81" s="427"/>
      <c r="I81" s="14" t="s">
        <v>420</v>
      </c>
      <c r="J81" s="20"/>
      <c r="M81" s="46"/>
      <c r="N81" s="46"/>
      <c r="O81" s="46"/>
    </row>
    <row r="82" spans="2:15" ht="19.5" customHeight="1">
      <c r="B82" s="14"/>
      <c r="C82" s="417"/>
      <c r="D82" s="417"/>
      <c r="E82" s="418"/>
      <c r="F82" s="418"/>
      <c r="G82" s="428" t="s">
        <v>163</v>
      </c>
      <c r="H82" s="428"/>
      <c r="I82" s="14" t="s">
        <v>421</v>
      </c>
      <c r="J82" s="20"/>
      <c r="M82" s="46"/>
      <c r="N82" s="46"/>
      <c r="O82" s="46"/>
    </row>
    <row r="83" spans="2:15" ht="19.5" customHeight="1">
      <c r="B83" s="14"/>
      <c r="C83" s="417"/>
      <c r="D83" s="417"/>
      <c r="E83" s="418"/>
      <c r="F83" s="418"/>
      <c r="G83" s="427" t="s">
        <v>164</v>
      </c>
      <c r="H83" s="427"/>
      <c r="I83" s="14" t="s">
        <v>422</v>
      </c>
      <c r="J83" s="20"/>
      <c r="M83" s="46"/>
      <c r="N83" s="46"/>
      <c r="O83" s="46"/>
    </row>
    <row r="84" spans="2:15" ht="19.5" customHeight="1">
      <c r="B84" s="14"/>
      <c r="C84" s="417"/>
      <c r="D84" s="417"/>
      <c r="E84" s="418"/>
      <c r="F84" s="418"/>
      <c r="G84" s="140" t="s">
        <v>165</v>
      </c>
      <c r="H84" s="140"/>
      <c r="I84" s="14" t="s">
        <v>423</v>
      </c>
      <c r="J84" s="20"/>
      <c r="M84" s="46"/>
      <c r="N84" s="46"/>
      <c r="O84" s="46"/>
    </row>
    <row r="85" spans="2:15" ht="19.5" customHeight="1">
      <c r="B85" s="14"/>
      <c r="C85" s="417"/>
      <c r="D85" s="417"/>
      <c r="E85" s="418"/>
      <c r="F85" s="418"/>
      <c r="G85" s="427" t="s">
        <v>166</v>
      </c>
      <c r="H85" s="427"/>
      <c r="I85" s="14" t="s">
        <v>167</v>
      </c>
      <c r="J85" s="20"/>
      <c r="M85" s="46"/>
      <c r="N85" s="46"/>
      <c r="O85" s="46"/>
    </row>
    <row r="86" spans="2:15" ht="19.5" customHeight="1">
      <c r="B86" s="14"/>
      <c r="C86" s="417"/>
      <c r="D86" s="417"/>
      <c r="E86" s="418"/>
      <c r="F86" s="418"/>
      <c r="G86" s="140" t="s">
        <v>168</v>
      </c>
      <c r="H86" s="140"/>
      <c r="I86" s="14" t="s">
        <v>169</v>
      </c>
      <c r="J86" s="20"/>
      <c r="M86" s="46"/>
      <c r="N86" s="46"/>
      <c r="O86" s="46"/>
    </row>
    <row r="87" spans="2:15" ht="19.5" customHeight="1">
      <c r="B87" s="14"/>
      <c r="C87" s="417"/>
      <c r="D87" s="417"/>
      <c r="E87" s="418"/>
      <c r="F87" s="418"/>
      <c r="G87" s="427" t="s">
        <v>170</v>
      </c>
      <c r="H87" s="427"/>
      <c r="I87" s="14" t="s">
        <v>424</v>
      </c>
      <c r="J87" s="20"/>
      <c r="M87" s="46"/>
      <c r="N87" s="46"/>
      <c r="O87" s="46"/>
    </row>
    <row r="88" spans="2:15" ht="19.5" customHeight="1">
      <c r="B88" s="14"/>
      <c r="C88" s="417"/>
      <c r="D88" s="417"/>
      <c r="E88" s="418"/>
      <c r="F88" s="418"/>
      <c r="G88" s="426" t="s">
        <v>171</v>
      </c>
      <c r="H88" s="427"/>
      <c r="I88" s="14" t="s">
        <v>425</v>
      </c>
      <c r="J88" s="20"/>
      <c r="M88" s="46"/>
      <c r="N88" s="46"/>
      <c r="O88" s="46"/>
    </row>
    <row r="89" spans="2:15" ht="19.5" customHeight="1">
      <c r="B89" s="14"/>
      <c r="C89" s="417"/>
      <c r="D89" s="417"/>
      <c r="E89" s="418"/>
      <c r="F89" s="418"/>
      <c r="G89" s="427"/>
      <c r="H89" s="427"/>
      <c r="J89" s="20"/>
      <c r="M89" s="46"/>
      <c r="N89" s="46"/>
      <c r="O89" s="46"/>
    </row>
    <row r="90" spans="2:15" ht="19.5" customHeight="1">
      <c r="B90" s="14"/>
      <c r="C90" s="417"/>
      <c r="D90" s="417"/>
      <c r="E90" s="418"/>
      <c r="F90" s="418"/>
      <c r="G90" s="427" t="s">
        <v>172</v>
      </c>
      <c r="H90" s="427"/>
      <c r="I90" s="14" t="s">
        <v>599</v>
      </c>
      <c r="J90" s="20"/>
      <c r="M90" s="46"/>
      <c r="N90" s="46"/>
      <c r="O90" s="46"/>
    </row>
    <row r="91" spans="2:15" ht="19.5" customHeight="1">
      <c r="B91" s="14"/>
      <c r="C91" s="417"/>
      <c r="D91" s="417"/>
      <c r="E91" s="418"/>
      <c r="F91" s="418"/>
      <c r="G91" s="426" t="s">
        <v>173</v>
      </c>
      <c r="H91" s="426"/>
      <c r="I91" s="14" t="s">
        <v>600</v>
      </c>
      <c r="J91" s="20"/>
      <c r="M91" s="46"/>
      <c r="N91" s="46"/>
      <c r="O91" s="46"/>
    </row>
    <row r="92" spans="2:15" ht="19.5" customHeight="1">
      <c r="B92" s="14"/>
      <c r="C92" s="417"/>
      <c r="D92" s="417"/>
      <c r="E92" s="418"/>
      <c r="F92" s="418"/>
      <c r="G92" s="426"/>
      <c r="H92" s="426"/>
      <c r="I92" s="14"/>
      <c r="J92" s="20"/>
      <c r="M92" s="46"/>
      <c r="N92" s="46"/>
      <c r="O92" s="46"/>
    </row>
    <row r="93" spans="2:15" ht="19.5" customHeight="1">
      <c r="B93" s="14"/>
      <c r="C93" s="417"/>
      <c r="D93" s="417"/>
      <c r="E93" s="418"/>
      <c r="F93" s="418"/>
      <c r="G93" s="427" t="s">
        <v>174</v>
      </c>
      <c r="H93" s="427"/>
      <c r="I93" s="14" t="s">
        <v>601</v>
      </c>
      <c r="J93" s="20"/>
      <c r="M93" s="46"/>
      <c r="N93" s="46"/>
      <c r="O93" s="46"/>
    </row>
    <row r="94" spans="2:15" ht="19.5" customHeight="1">
      <c r="B94" s="14"/>
      <c r="C94" s="417"/>
      <c r="D94" s="417"/>
      <c r="E94" s="418"/>
      <c r="F94" s="418"/>
      <c r="G94" s="428" t="s">
        <v>175</v>
      </c>
      <c r="H94" s="428"/>
      <c r="I94" s="14" t="s">
        <v>602</v>
      </c>
      <c r="J94" s="20"/>
      <c r="M94" s="46"/>
      <c r="N94" s="46"/>
      <c r="O94" s="46"/>
    </row>
    <row r="95" spans="2:15" ht="19.5" customHeight="1">
      <c r="B95" s="14"/>
      <c r="C95" s="417"/>
      <c r="D95" s="417"/>
      <c r="E95" s="418"/>
      <c r="F95" s="418"/>
      <c r="G95" s="141" t="s">
        <v>176</v>
      </c>
      <c r="H95" s="141"/>
      <c r="I95" s="14" t="s">
        <v>599</v>
      </c>
      <c r="J95" s="20"/>
      <c r="M95" s="46"/>
      <c r="N95" s="46"/>
      <c r="O95" s="46"/>
    </row>
    <row r="96" spans="2:15" ht="19.5" customHeight="1">
      <c r="B96" s="14"/>
      <c r="C96" s="417"/>
      <c r="D96" s="417"/>
      <c r="E96" s="418"/>
      <c r="F96" s="418"/>
      <c r="G96" s="429" t="s">
        <v>177</v>
      </c>
      <c r="H96" s="429"/>
      <c r="I96" s="14" t="s">
        <v>600</v>
      </c>
      <c r="J96" s="20"/>
      <c r="M96" s="46"/>
      <c r="N96" s="46"/>
      <c r="O96" s="46"/>
    </row>
    <row r="97" spans="2:19" ht="19.5" customHeight="1">
      <c r="B97" s="14"/>
      <c r="C97" s="417"/>
      <c r="D97" s="417"/>
      <c r="E97" s="418"/>
      <c r="F97" s="418"/>
      <c r="G97" s="429"/>
      <c r="H97" s="429"/>
      <c r="I97" s="20"/>
      <c r="J97" s="20"/>
      <c r="M97" s="46"/>
      <c r="N97" s="46"/>
      <c r="O97" s="46"/>
    </row>
    <row r="98" spans="2:19" ht="33" customHeight="1">
      <c r="B98" s="14"/>
      <c r="C98" s="417"/>
      <c r="D98" s="417"/>
      <c r="E98" s="418"/>
      <c r="F98" s="418"/>
      <c r="G98" s="427" t="s">
        <v>178</v>
      </c>
      <c r="H98" s="427"/>
      <c r="I98" s="14" t="s">
        <v>179</v>
      </c>
      <c r="J98" s="20"/>
      <c r="M98" s="46"/>
      <c r="N98" s="46"/>
      <c r="O98" s="46"/>
    </row>
    <row r="99" spans="2:19" ht="19.5" customHeight="1">
      <c r="B99" s="14"/>
      <c r="C99" s="417"/>
      <c r="D99" s="417"/>
      <c r="E99" s="418"/>
      <c r="F99" s="418"/>
      <c r="G99" s="429" t="s">
        <v>180</v>
      </c>
      <c r="H99" s="429"/>
      <c r="I99" s="14" t="s">
        <v>181</v>
      </c>
      <c r="J99" s="20"/>
      <c r="M99" s="46"/>
      <c r="N99" s="46"/>
      <c r="O99" s="46"/>
    </row>
    <row r="100" spans="2:19" ht="19.5" customHeight="1">
      <c r="B100" s="14"/>
      <c r="C100" s="417"/>
      <c r="D100" s="417"/>
      <c r="E100" s="418"/>
      <c r="F100" s="418"/>
      <c r="G100" s="429"/>
      <c r="H100" s="429"/>
      <c r="I100" s="14"/>
      <c r="J100" s="20"/>
      <c r="M100" s="46"/>
      <c r="N100" s="46"/>
      <c r="O100" s="46"/>
    </row>
    <row r="101" spans="2:19" ht="19.5" customHeight="1">
      <c r="B101" s="14"/>
      <c r="C101" s="417"/>
      <c r="D101" s="417"/>
      <c r="E101" s="418"/>
      <c r="F101" s="418"/>
      <c r="G101" s="427" t="s">
        <v>182</v>
      </c>
      <c r="H101" s="427"/>
      <c r="I101" s="14" t="s">
        <v>179</v>
      </c>
      <c r="J101" s="20"/>
      <c r="M101" s="46"/>
      <c r="N101" s="46"/>
      <c r="O101" s="46"/>
    </row>
    <row r="102" spans="2:19" ht="19.5" customHeight="1">
      <c r="B102" s="14"/>
      <c r="C102" s="417"/>
      <c r="D102" s="417"/>
      <c r="E102" s="418"/>
      <c r="F102" s="418"/>
      <c r="G102" s="140" t="s">
        <v>183</v>
      </c>
      <c r="H102" s="140"/>
      <c r="I102" s="14" t="s">
        <v>184</v>
      </c>
      <c r="J102" s="20"/>
      <c r="M102" s="46"/>
      <c r="N102" s="46"/>
      <c r="O102" s="46"/>
    </row>
    <row r="103" spans="2:19" ht="19.5" customHeight="1">
      <c r="B103" s="14"/>
      <c r="C103" s="417"/>
      <c r="D103" s="417"/>
      <c r="E103" s="418"/>
      <c r="F103" s="418"/>
      <c r="G103" s="427" t="s">
        <v>185</v>
      </c>
      <c r="H103" s="427"/>
      <c r="I103" s="14" t="s">
        <v>179</v>
      </c>
      <c r="J103" s="20"/>
      <c r="M103" s="46"/>
      <c r="N103" s="46"/>
      <c r="O103" s="46"/>
    </row>
    <row r="104" spans="2:19" ht="19.5" customHeight="1">
      <c r="B104" s="14"/>
      <c r="C104" s="138"/>
      <c r="D104" s="138"/>
      <c r="E104" s="418"/>
      <c r="F104" s="418"/>
      <c r="G104" s="140" t="s">
        <v>186</v>
      </c>
      <c r="H104" s="140"/>
      <c r="I104" s="14" t="s">
        <v>187</v>
      </c>
      <c r="J104" s="20"/>
      <c r="M104" s="46"/>
      <c r="N104" s="46"/>
      <c r="O104" s="46"/>
    </row>
    <row r="105" spans="2:19" ht="19.5" customHeight="1">
      <c r="B105" s="14"/>
      <c r="C105" s="138"/>
      <c r="D105" s="138"/>
      <c r="E105" s="142"/>
      <c r="F105" s="142"/>
      <c r="G105" s="14" t="s">
        <v>188</v>
      </c>
      <c r="H105" s="140"/>
      <c r="I105" s="14"/>
      <c r="J105" s="20"/>
      <c r="M105" s="46"/>
      <c r="N105" s="46"/>
      <c r="O105" s="46"/>
    </row>
    <row r="106" spans="2:19" ht="19.5" customHeight="1">
      <c r="B106" s="14"/>
      <c r="C106" s="138"/>
      <c r="D106" s="138"/>
      <c r="E106" s="142"/>
      <c r="F106" s="142"/>
      <c r="G106" s="14" t="s">
        <v>603</v>
      </c>
      <c r="H106" s="140"/>
      <c r="I106" s="14"/>
      <c r="J106" s="20"/>
      <c r="M106" s="46"/>
      <c r="N106" s="46"/>
      <c r="O106" s="46"/>
    </row>
    <row r="107" spans="2:19" ht="19.5" customHeight="1">
      <c r="B107" s="14"/>
      <c r="C107" s="138"/>
      <c r="D107" s="138"/>
      <c r="E107" s="142"/>
      <c r="F107" s="142"/>
      <c r="G107" s="20" t="s">
        <v>604</v>
      </c>
      <c r="H107" s="140"/>
      <c r="I107" s="14"/>
      <c r="J107" s="20"/>
      <c r="M107" s="46"/>
      <c r="N107" s="46"/>
      <c r="O107" s="46"/>
    </row>
    <row r="108" spans="2:19" ht="19.5" customHeight="1">
      <c r="B108" s="14"/>
      <c r="C108" s="138"/>
      <c r="D108" s="138"/>
      <c r="E108" s="142"/>
      <c r="F108" s="142"/>
      <c r="G108" s="20" t="s">
        <v>189</v>
      </c>
      <c r="H108" s="140"/>
      <c r="I108" s="14"/>
      <c r="J108" s="20"/>
      <c r="M108" s="46"/>
      <c r="N108" s="46"/>
      <c r="O108" s="46"/>
    </row>
    <row r="109" spans="2:19" ht="19.5" customHeight="1">
      <c r="B109" s="14"/>
      <c r="C109" s="138"/>
      <c r="D109" s="138"/>
      <c r="E109" s="142"/>
      <c r="F109" s="142"/>
      <c r="G109" s="20" t="s">
        <v>190</v>
      </c>
      <c r="H109" s="140"/>
      <c r="I109" s="14"/>
      <c r="J109" s="20"/>
      <c r="M109" s="46"/>
      <c r="N109" s="46"/>
      <c r="O109" s="46"/>
    </row>
    <row r="110" spans="2:19" ht="19.5" customHeight="1">
      <c r="B110" s="14"/>
      <c r="C110" s="416" t="s">
        <v>191</v>
      </c>
      <c r="D110" s="416"/>
      <c r="E110" s="432" t="s">
        <v>87</v>
      </c>
      <c r="F110" s="432"/>
      <c r="G110" s="136" t="s">
        <v>192</v>
      </c>
      <c r="H110" s="136"/>
      <c r="I110" s="136"/>
      <c r="J110" s="49"/>
      <c r="K110" s="51"/>
      <c r="L110" s="51"/>
      <c r="M110" s="51"/>
      <c r="N110" s="51"/>
      <c r="O110" s="51"/>
      <c r="P110" s="49"/>
      <c r="Q110" s="49"/>
      <c r="R110" s="49"/>
      <c r="S110" s="49"/>
    </row>
    <row r="111" spans="2:19" ht="19.5" customHeight="1">
      <c r="B111" s="14"/>
      <c r="C111" s="290" t="s">
        <v>475</v>
      </c>
      <c r="D111" s="205"/>
      <c r="E111" s="138"/>
      <c r="F111" s="138"/>
      <c r="G111" s="14" t="s">
        <v>193</v>
      </c>
      <c r="H111" s="14"/>
      <c r="I111" s="14"/>
      <c r="J111" s="20"/>
      <c r="M111" s="46"/>
      <c r="N111" s="46"/>
      <c r="O111" s="46"/>
    </row>
    <row r="112" spans="2:19" ht="19.5" customHeight="1">
      <c r="B112" s="14"/>
      <c r="C112" s="430" t="s">
        <v>194</v>
      </c>
      <c r="D112" s="430"/>
      <c r="E112" s="431" t="s">
        <v>87</v>
      </c>
      <c r="F112" s="431"/>
      <c r="G112" s="136" t="s">
        <v>195</v>
      </c>
      <c r="H112" s="136"/>
      <c r="I112" s="136"/>
      <c r="J112" s="49"/>
      <c r="K112" s="51"/>
      <c r="L112" s="51"/>
      <c r="M112" s="51"/>
      <c r="N112" s="51"/>
      <c r="O112" s="51"/>
      <c r="P112" s="49"/>
      <c r="Q112" s="49"/>
      <c r="R112" s="49"/>
      <c r="S112" s="49"/>
    </row>
    <row r="113" spans="2:19" ht="19.5" customHeight="1">
      <c r="B113" s="14"/>
      <c r="C113" s="141" t="s">
        <v>476</v>
      </c>
      <c r="D113" s="143"/>
      <c r="E113" s="143"/>
      <c r="F113" s="143"/>
      <c r="G113" s="14" t="s">
        <v>196</v>
      </c>
      <c r="H113" s="14"/>
      <c r="I113" s="14"/>
      <c r="J113" s="20"/>
      <c r="M113" s="46"/>
      <c r="N113" s="46"/>
      <c r="O113" s="46"/>
    </row>
    <row r="114" spans="2:19" ht="19.5" customHeight="1">
      <c r="B114" s="14"/>
      <c r="C114" s="430" t="s">
        <v>197</v>
      </c>
      <c r="D114" s="430"/>
      <c r="E114" s="431" t="s">
        <v>87</v>
      </c>
      <c r="F114" s="431"/>
      <c r="G114" s="136" t="s">
        <v>198</v>
      </c>
      <c r="H114" s="136"/>
      <c r="I114" s="136"/>
      <c r="J114" s="49"/>
      <c r="K114" s="51"/>
      <c r="L114" s="51"/>
      <c r="M114" s="51"/>
      <c r="N114" s="51"/>
      <c r="O114" s="51"/>
      <c r="P114" s="49"/>
      <c r="Q114" s="49"/>
      <c r="R114" s="49"/>
      <c r="S114" s="49"/>
    </row>
    <row r="115" spans="2:19" ht="19.5" customHeight="1">
      <c r="B115" s="14"/>
      <c r="C115" s="291" t="s">
        <v>477</v>
      </c>
      <c r="D115" s="14"/>
      <c r="E115" s="14"/>
      <c r="F115" s="14"/>
      <c r="G115" s="20" t="s">
        <v>199</v>
      </c>
    </row>
    <row r="116" spans="2:19" ht="19.2" customHeight="1">
      <c r="B116" s="14"/>
      <c r="C116" s="144"/>
      <c r="D116" s="136"/>
      <c r="E116" s="136"/>
      <c r="F116" s="136"/>
      <c r="G116" s="49"/>
      <c r="H116" s="51"/>
      <c r="I116" s="51"/>
      <c r="J116" s="51"/>
      <c r="K116" s="51"/>
      <c r="L116" s="51"/>
      <c r="M116" s="49"/>
      <c r="N116" s="49"/>
      <c r="O116" s="49"/>
      <c r="P116" s="49"/>
      <c r="Q116" s="49"/>
      <c r="R116" s="49"/>
      <c r="S116" s="49"/>
    </row>
    <row r="117" spans="2:19" ht="19.2" customHeight="1">
      <c r="B117" s="14"/>
      <c r="C117" s="32"/>
      <c r="D117" s="14"/>
      <c r="E117" s="14"/>
      <c r="F117" s="14"/>
    </row>
    <row r="118" spans="2:19" ht="19.5" customHeight="1">
      <c r="B118" s="14"/>
      <c r="C118" s="145" t="s">
        <v>200</v>
      </c>
      <c r="D118" s="14"/>
      <c r="E118" s="14"/>
      <c r="F118" s="14"/>
    </row>
    <row r="119" spans="2:19" ht="19.5" customHeight="1">
      <c r="B119" s="14"/>
      <c r="C119" s="407" t="s">
        <v>131</v>
      </c>
      <c r="D119" s="407"/>
      <c r="E119" s="407" t="s">
        <v>132</v>
      </c>
      <c r="F119" s="407"/>
      <c r="G119" s="433" t="s">
        <v>133</v>
      </c>
      <c r="H119" s="433"/>
      <c r="I119" s="433"/>
      <c r="J119" s="433"/>
      <c r="K119" s="433"/>
      <c r="L119" s="433"/>
      <c r="M119" s="433"/>
      <c r="N119" s="433"/>
      <c r="O119" s="433"/>
      <c r="P119" s="433"/>
      <c r="Q119" s="433"/>
      <c r="R119" s="433"/>
      <c r="S119" s="433"/>
    </row>
    <row r="120" spans="2:19" ht="19.5" customHeight="1">
      <c r="B120" s="14"/>
      <c r="C120" s="402" t="s">
        <v>478</v>
      </c>
      <c r="D120" s="402"/>
      <c r="E120" s="434" t="s">
        <v>605</v>
      </c>
      <c r="F120" s="434"/>
      <c r="G120" s="49" t="s">
        <v>201</v>
      </c>
      <c r="H120" s="49"/>
      <c r="I120" s="49"/>
      <c r="J120" s="49"/>
      <c r="K120" s="49"/>
      <c r="L120" s="49"/>
      <c r="M120" s="51"/>
      <c r="N120" s="51"/>
      <c r="O120" s="51"/>
      <c r="P120" s="49"/>
      <c r="Q120" s="49"/>
      <c r="R120" s="49"/>
      <c r="S120" s="49"/>
    </row>
    <row r="121" spans="2:19" ht="19.5" customHeight="1">
      <c r="B121" s="14"/>
      <c r="C121" s="401" t="s">
        <v>479</v>
      </c>
      <c r="D121" s="401"/>
      <c r="E121" s="436" t="s">
        <v>606</v>
      </c>
      <c r="F121" s="436"/>
      <c r="G121" s="36" t="s">
        <v>202</v>
      </c>
      <c r="H121" s="36"/>
      <c r="I121" s="36"/>
      <c r="J121" s="36"/>
      <c r="K121" s="36"/>
      <c r="L121" s="36"/>
      <c r="M121" s="67"/>
      <c r="N121" s="67"/>
      <c r="O121" s="67"/>
      <c r="P121" s="36"/>
      <c r="Q121" s="36"/>
      <c r="R121" s="36"/>
      <c r="S121" s="36"/>
    </row>
    <row r="122" spans="2:19" ht="19.5" customHeight="1">
      <c r="B122" s="14"/>
      <c r="C122" s="402" t="s">
        <v>203</v>
      </c>
      <c r="D122" s="402"/>
      <c r="E122" s="435" t="s">
        <v>607</v>
      </c>
      <c r="F122" s="435"/>
      <c r="G122" s="49" t="s">
        <v>204</v>
      </c>
      <c r="H122" s="49"/>
      <c r="I122" s="49"/>
      <c r="J122" s="49"/>
      <c r="K122" s="49"/>
      <c r="L122" s="49"/>
      <c r="M122" s="51"/>
      <c r="N122" s="51"/>
      <c r="O122" s="51"/>
      <c r="P122" s="49"/>
      <c r="Q122" s="49"/>
      <c r="R122" s="49"/>
      <c r="S122" s="49"/>
    </row>
    <row r="123" spans="2:19" ht="24" customHeight="1">
      <c r="B123" s="14"/>
      <c r="C123" s="387" t="s">
        <v>616</v>
      </c>
      <c r="D123" s="387"/>
      <c r="E123" s="437" t="s">
        <v>608</v>
      </c>
      <c r="F123" s="437"/>
      <c r="G123" s="20" t="s">
        <v>205</v>
      </c>
      <c r="H123" s="20"/>
      <c r="I123" s="20"/>
      <c r="J123" s="20"/>
      <c r="K123" s="20"/>
      <c r="L123" s="20"/>
      <c r="M123" s="46"/>
      <c r="N123" s="46"/>
      <c r="O123" s="46"/>
    </row>
    <row r="124" spans="2:19" ht="19.5" customHeight="1">
      <c r="B124" s="14"/>
      <c r="C124" s="130"/>
      <c r="D124" s="130"/>
      <c r="E124" s="130"/>
      <c r="F124" s="130"/>
      <c r="G124" s="20" t="s">
        <v>609</v>
      </c>
      <c r="H124" s="20"/>
      <c r="I124" s="20"/>
      <c r="J124" s="20"/>
      <c r="K124" s="20"/>
      <c r="L124" s="20"/>
      <c r="M124" s="46"/>
      <c r="N124" s="46"/>
      <c r="O124" s="46"/>
    </row>
    <row r="125" spans="2:19" ht="19.5" customHeight="1">
      <c r="B125" s="14"/>
      <c r="C125" s="441" t="s">
        <v>206</v>
      </c>
      <c r="D125" s="441"/>
      <c r="E125" s="434" t="s">
        <v>605</v>
      </c>
      <c r="F125" s="434"/>
      <c r="G125" s="49" t="s">
        <v>207</v>
      </c>
      <c r="H125" s="49"/>
      <c r="I125" s="49"/>
      <c r="J125" s="49"/>
      <c r="K125" s="49"/>
      <c r="L125" s="49"/>
      <c r="M125" s="51"/>
      <c r="N125" s="51"/>
      <c r="O125" s="51"/>
      <c r="P125" s="49"/>
      <c r="Q125" s="49"/>
      <c r="R125" s="49"/>
      <c r="S125" s="49"/>
    </row>
    <row r="126" spans="2:19" ht="19.5" customHeight="1">
      <c r="B126" s="14"/>
      <c r="C126" s="37" t="s">
        <v>208</v>
      </c>
      <c r="D126" s="146"/>
      <c r="E126" s="436" t="s">
        <v>606</v>
      </c>
      <c r="F126" s="436"/>
      <c r="G126" s="20" t="s">
        <v>209</v>
      </c>
      <c r="H126" s="20"/>
      <c r="I126" s="20"/>
      <c r="J126" s="20"/>
      <c r="K126" s="20"/>
      <c r="L126" s="20"/>
      <c r="M126" s="46"/>
      <c r="N126" s="46"/>
      <c r="O126" s="46"/>
    </row>
    <row r="127" spans="2:19" ht="19.5" customHeight="1">
      <c r="B127" s="14"/>
      <c r="C127" s="402" t="s">
        <v>617</v>
      </c>
      <c r="D127" s="402"/>
      <c r="E127" s="435" t="s">
        <v>607</v>
      </c>
      <c r="F127" s="435"/>
      <c r="G127" s="49" t="s">
        <v>210</v>
      </c>
      <c r="H127" s="49"/>
      <c r="I127" s="49"/>
      <c r="J127" s="49"/>
      <c r="K127" s="49"/>
      <c r="L127" s="49"/>
      <c r="M127" s="51"/>
      <c r="N127" s="51"/>
      <c r="O127" s="51"/>
      <c r="P127" s="49"/>
      <c r="Q127" s="49"/>
      <c r="R127" s="49"/>
      <c r="S127" s="49"/>
    </row>
    <row r="128" spans="2:19" ht="19.5" customHeight="1">
      <c r="B128" s="14"/>
      <c r="C128" s="403" t="s">
        <v>618</v>
      </c>
      <c r="D128" s="403"/>
      <c r="E128" s="437" t="s">
        <v>608</v>
      </c>
      <c r="F128" s="437"/>
      <c r="G128" s="20" t="s">
        <v>426</v>
      </c>
      <c r="H128" s="20"/>
      <c r="I128" s="20"/>
      <c r="J128" s="20"/>
      <c r="K128" s="20"/>
      <c r="L128" s="20"/>
      <c r="M128" s="46"/>
      <c r="N128" s="46"/>
      <c r="O128" s="46"/>
    </row>
    <row r="129" spans="2:19" ht="19.5" customHeight="1">
      <c r="B129" s="14"/>
      <c r="C129" s="146"/>
      <c r="D129" s="146"/>
      <c r="E129" s="130"/>
      <c r="F129" s="130"/>
      <c r="G129" s="20" t="s">
        <v>211</v>
      </c>
      <c r="H129" s="20"/>
      <c r="I129" s="20"/>
      <c r="J129" s="20"/>
      <c r="K129" s="20"/>
      <c r="L129" s="20"/>
      <c r="M129" s="46"/>
      <c r="N129" s="46"/>
      <c r="O129" s="46"/>
    </row>
    <row r="130" spans="2:19" ht="19.5" customHeight="1">
      <c r="B130" s="14"/>
      <c r="C130" s="146"/>
      <c r="D130" s="146"/>
      <c r="E130" s="130"/>
      <c r="F130" s="130"/>
      <c r="G130" s="20" t="s">
        <v>615</v>
      </c>
      <c r="H130" s="20"/>
      <c r="I130" s="20"/>
      <c r="J130" s="20"/>
      <c r="K130" s="20"/>
      <c r="L130" s="20"/>
      <c r="M130" s="46"/>
      <c r="N130" s="46"/>
      <c r="O130" s="46"/>
    </row>
    <row r="131" spans="2:19" ht="19.5" customHeight="1">
      <c r="B131" s="14"/>
      <c r="C131" s="147"/>
      <c r="D131" s="147"/>
      <c r="E131" s="130"/>
      <c r="F131" s="130"/>
      <c r="G131" s="20" t="s">
        <v>610</v>
      </c>
      <c r="H131" s="20"/>
      <c r="I131" s="20"/>
      <c r="J131" s="20"/>
      <c r="K131" s="20"/>
      <c r="L131" s="20"/>
      <c r="M131" s="46"/>
      <c r="N131" s="46"/>
      <c r="O131" s="46"/>
    </row>
    <row r="132" spans="2:19" ht="19.5" customHeight="1">
      <c r="B132" s="14"/>
      <c r="C132" s="402" t="s">
        <v>619</v>
      </c>
      <c r="D132" s="402"/>
      <c r="E132" s="435" t="s">
        <v>607</v>
      </c>
      <c r="F132" s="435"/>
      <c r="G132" s="49" t="s">
        <v>212</v>
      </c>
      <c r="H132" s="49"/>
      <c r="I132" s="49"/>
      <c r="J132" s="49"/>
      <c r="K132" s="49"/>
      <c r="L132" s="49"/>
      <c r="M132" s="51"/>
      <c r="N132" s="51"/>
      <c r="O132" s="51"/>
      <c r="P132" s="49"/>
      <c r="Q132" s="49"/>
      <c r="R132" s="49"/>
      <c r="S132" s="49"/>
    </row>
    <row r="133" spans="2:19" ht="19.5" customHeight="1">
      <c r="B133" s="14"/>
      <c r="C133" s="403" t="s">
        <v>620</v>
      </c>
      <c r="D133" s="403"/>
      <c r="E133" s="437" t="s">
        <v>608</v>
      </c>
      <c r="F133" s="437"/>
      <c r="G133" s="20" t="s">
        <v>213</v>
      </c>
      <c r="H133" s="20"/>
      <c r="I133" s="20"/>
      <c r="J133" s="20"/>
      <c r="K133" s="20"/>
      <c r="L133" s="20"/>
      <c r="M133" s="46"/>
      <c r="N133" s="46"/>
      <c r="O133" s="46"/>
    </row>
    <row r="134" spans="2:19" ht="19.5" customHeight="1">
      <c r="B134" s="14"/>
      <c r="C134" s="146"/>
      <c r="D134" s="146"/>
      <c r="E134" s="148"/>
      <c r="F134" s="148"/>
      <c r="G134" s="20" t="s">
        <v>214</v>
      </c>
      <c r="H134" s="20"/>
      <c r="I134" s="20"/>
      <c r="J134" s="20"/>
      <c r="K134" s="20"/>
      <c r="L134" s="20"/>
      <c r="M134" s="46"/>
      <c r="N134" s="46"/>
      <c r="O134" s="46"/>
    </row>
    <row r="135" spans="2:19" ht="19.5" customHeight="1">
      <c r="B135" s="14"/>
      <c r="C135" s="402" t="s">
        <v>621</v>
      </c>
      <c r="D135" s="402"/>
      <c r="E135" s="434" t="s">
        <v>87</v>
      </c>
      <c r="F135" s="434"/>
      <c r="G135" s="49" t="s">
        <v>215</v>
      </c>
      <c r="H135" s="49"/>
      <c r="I135" s="49"/>
      <c r="J135" s="49"/>
      <c r="K135" s="49"/>
      <c r="L135" s="49"/>
      <c r="M135" s="51"/>
      <c r="N135" s="51"/>
      <c r="O135" s="51"/>
      <c r="P135" s="49"/>
      <c r="Q135" s="49"/>
      <c r="R135" s="49"/>
      <c r="S135" s="49"/>
    </row>
    <row r="136" spans="2:19" ht="19.5" customHeight="1">
      <c r="B136" s="14"/>
      <c r="C136" s="403" t="s">
        <v>622</v>
      </c>
      <c r="D136" s="403"/>
      <c r="E136" s="132"/>
      <c r="F136" s="132"/>
      <c r="G136" s="20" t="s">
        <v>216</v>
      </c>
      <c r="H136" s="20"/>
      <c r="I136" s="20"/>
      <c r="J136" s="20"/>
      <c r="K136" s="20"/>
      <c r="L136" s="20"/>
      <c r="M136" s="46"/>
      <c r="N136" s="46"/>
      <c r="O136" s="46"/>
    </row>
    <row r="137" spans="2:19" ht="19.5" customHeight="1">
      <c r="B137" s="14"/>
      <c r="C137" s="146"/>
      <c r="D137" s="146"/>
      <c r="E137" s="130"/>
      <c r="F137" s="130"/>
      <c r="G137" s="20" t="s">
        <v>217</v>
      </c>
      <c r="H137" s="20"/>
      <c r="I137" s="20"/>
      <c r="J137" s="20"/>
      <c r="K137" s="20"/>
      <c r="L137" s="20"/>
      <c r="M137" s="46"/>
      <c r="N137" s="46"/>
      <c r="O137" s="46"/>
    </row>
    <row r="138" spans="2:19" ht="19.5" customHeight="1">
      <c r="C138" s="402" t="s">
        <v>623</v>
      </c>
      <c r="D138" s="402"/>
      <c r="E138" s="434" t="s">
        <v>605</v>
      </c>
      <c r="F138" s="434"/>
      <c r="G138" s="49" t="s">
        <v>218</v>
      </c>
      <c r="H138" s="49"/>
      <c r="I138" s="49"/>
      <c r="J138" s="49"/>
      <c r="K138" s="49"/>
      <c r="L138" s="49"/>
      <c r="M138" s="51"/>
      <c r="N138" s="51"/>
      <c r="O138" s="51"/>
      <c r="P138" s="49"/>
      <c r="Q138" s="49"/>
      <c r="R138" s="49"/>
      <c r="S138" s="49"/>
    </row>
    <row r="139" spans="2:19" ht="19.5" customHeight="1">
      <c r="C139" s="401" t="s">
        <v>624</v>
      </c>
      <c r="D139" s="401"/>
      <c r="E139" s="436" t="s">
        <v>606</v>
      </c>
      <c r="F139" s="436"/>
      <c r="G139" s="36" t="s">
        <v>219</v>
      </c>
      <c r="H139" s="104"/>
      <c r="I139" s="95"/>
      <c r="J139" s="95"/>
      <c r="K139" s="95"/>
      <c r="L139" s="67"/>
      <c r="M139" s="36"/>
      <c r="N139" s="36"/>
      <c r="O139" s="36"/>
      <c r="P139" s="36"/>
      <c r="Q139" s="36"/>
      <c r="R139" s="36"/>
      <c r="S139" s="36"/>
    </row>
    <row r="140" spans="2:19" ht="19.5" customHeight="1">
      <c r="C140" s="206" t="s">
        <v>220</v>
      </c>
      <c r="D140" s="206"/>
      <c r="E140" s="438" t="s">
        <v>60</v>
      </c>
      <c r="F140" s="438"/>
      <c r="G140" s="20" t="s">
        <v>480</v>
      </c>
      <c r="H140" s="149"/>
      <c r="I140" s="150"/>
      <c r="J140" s="150"/>
      <c r="K140" s="150"/>
    </row>
    <row r="141" spans="2:19" ht="19.5" customHeight="1">
      <c r="C141" s="193" t="s">
        <v>460</v>
      </c>
      <c r="D141" s="194"/>
      <c r="E141" s="439"/>
      <c r="F141" s="439"/>
      <c r="G141" s="36" t="s">
        <v>481</v>
      </c>
      <c r="H141" s="202"/>
      <c r="I141" s="185"/>
      <c r="J141" s="185"/>
      <c r="K141" s="185"/>
      <c r="L141" s="185"/>
      <c r="M141" s="36"/>
      <c r="N141" s="36"/>
      <c r="O141" s="36"/>
      <c r="P141" s="36"/>
      <c r="Q141" s="36"/>
      <c r="R141" s="36"/>
      <c r="S141" s="36"/>
    </row>
    <row r="142" spans="2:19" ht="19.5" customHeight="1">
      <c r="C142" s="402" t="s">
        <v>534</v>
      </c>
      <c r="D142" s="402"/>
      <c r="E142" s="435" t="s">
        <v>607</v>
      </c>
      <c r="F142" s="435"/>
      <c r="G142" s="134" t="s">
        <v>543</v>
      </c>
      <c r="H142" s="149"/>
      <c r="I142" s="150"/>
      <c r="J142" s="150"/>
      <c r="K142" s="150"/>
    </row>
    <row r="143" spans="2:19" ht="19.5" customHeight="1">
      <c r="C143" s="440" t="s">
        <v>546</v>
      </c>
      <c r="D143" s="440"/>
      <c r="E143" s="437" t="s">
        <v>608</v>
      </c>
      <c r="F143" s="437"/>
      <c r="G143" s="20" t="s">
        <v>544</v>
      </c>
      <c r="H143" s="149"/>
      <c r="I143" s="150"/>
      <c r="J143" s="150"/>
      <c r="K143" s="150"/>
    </row>
    <row r="144" spans="2:19" ht="19.5" customHeight="1">
      <c r="C144" s="188" t="s">
        <v>547</v>
      </c>
      <c r="D144" s="206"/>
      <c r="E144" s="37"/>
      <c r="F144" s="37"/>
      <c r="G144" s="20" t="s">
        <v>545</v>
      </c>
      <c r="H144" s="149"/>
      <c r="I144" s="150"/>
      <c r="J144" s="150"/>
      <c r="K144" s="150"/>
    </row>
    <row r="145" spans="2:19" ht="19.5" customHeight="1">
      <c r="C145" s="151"/>
      <c r="D145" s="151"/>
      <c r="E145" s="49"/>
      <c r="F145" s="49"/>
      <c r="G145" s="49"/>
      <c r="H145" s="152"/>
      <c r="I145" s="153"/>
      <c r="J145" s="153"/>
      <c r="K145" s="153"/>
      <c r="L145" s="51"/>
      <c r="M145" s="49"/>
      <c r="N145" s="49"/>
      <c r="O145" s="49"/>
      <c r="P145" s="49"/>
      <c r="Q145" s="49"/>
      <c r="R145" s="49"/>
      <c r="S145" s="49"/>
    </row>
    <row r="146" spans="2:19" ht="19.5" customHeight="1"/>
    <row r="147" spans="2:19" ht="19.5" customHeight="1">
      <c r="B147" s="14"/>
      <c r="C147" s="52" t="s">
        <v>221</v>
      </c>
    </row>
    <row r="148" spans="2:19" ht="19.5" customHeight="1">
      <c r="B148" s="14"/>
      <c r="C148" s="407" t="s">
        <v>131</v>
      </c>
      <c r="D148" s="407"/>
      <c r="E148" s="407" t="s">
        <v>132</v>
      </c>
      <c r="F148" s="407"/>
      <c r="G148" s="433" t="s">
        <v>133</v>
      </c>
      <c r="H148" s="433"/>
      <c r="I148" s="433"/>
      <c r="J148" s="433"/>
      <c r="K148" s="433"/>
      <c r="L148" s="433"/>
      <c r="M148" s="433"/>
      <c r="N148" s="433"/>
      <c r="O148" s="433"/>
      <c r="P148" s="433"/>
      <c r="Q148" s="433"/>
      <c r="R148" s="433"/>
      <c r="S148" s="433"/>
    </row>
    <row r="149" spans="2:19" ht="18.75" customHeight="1">
      <c r="C149" s="402" t="s">
        <v>630</v>
      </c>
      <c r="D149" s="402"/>
      <c r="E149" s="435" t="s">
        <v>20</v>
      </c>
      <c r="F149" s="435"/>
      <c r="G149" s="49" t="s">
        <v>641</v>
      </c>
      <c r="H149" s="49"/>
      <c r="I149" s="49"/>
      <c r="J149" s="49"/>
      <c r="K149" s="49"/>
      <c r="L149" s="49"/>
      <c r="M149" s="49"/>
      <c r="N149" s="51"/>
      <c r="O149" s="51"/>
      <c r="P149" s="49"/>
      <c r="Q149" s="49"/>
      <c r="R149" s="49"/>
      <c r="S149" s="49"/>
    </row>
    <row r="150" spans="2:19" ht="18.75" customHeight="1">
      <c r="C150" s="404" t="s">
        <v>625</v>
      </c>
      <c r="D150" s="404"/>
      <c r="E150" s="148"/>
      <c r="F150" s="148"/>
      <c r="G150" s="20" t="s">
        <v>395</v>
      </c>
      <c r="H150" s="20"/>
      <c r="I150" s="20"/>
      <c r="J150" s="20"/>
      <c r="K150" s="20"/>
      <c r="L150" s="20"/>
      <c r="N150" s="46"/>
      <c r="O150" s="46"/>
    </row>
    <row r="151" spans="2:19" ht="18.75" customHeight="1">
      <c r="C151" s="328"/>
      <c r="D151" s="328"/>
      <c r="E151" s="147"/>
      <c r="F151" s="147"/>
      <c r="G151" s="20" t="s">
        <v>614</v>
      </c>
      <c r="H151" s="20"/>
      <c r="I151" s="20"/>
      <c r="J151" s="20"/>
      <c r="K151" s="20"/>
      <c r="L151" s="20"/>
    </row>
    <row r="152" spans="2:19" ht="18.75" customHeight="1">
      <c r="C152" s="367" t="s">
        <v>629</v>
      </c>
      <c r="D152" s="367"/>
      <c r="E152" s="435" t="s">
        <v>20</v>
      </c>
      <c r="F152" s="435"/>
      <c r="G152" s="49" t="s">
        <v>640</v>
      </c>
      <c r="H152" s="49"/>
      <c r="I152" s="49"/>
      <c r="J152" s="49"/>
      <c r="K152" s="49"/>
      <c r="L152" s="49"/>
      <c r="M152" s="49"/>
      <c r="N152" s="153"/>
      <c r="O152" s="51"/>
      <c r="P152" s="49"/>
      <c r="Q152" s="49"/>
      <c r="R152" s="49"/>
      <c r="S152" s="49"/>
    </row>
    <row r="153" spans="2:19" ht="18.75" customHeight="1">
      <c r="C153" s="405" t="s">
        <v>626</v>
      </c>
      <c r="D153" s="405"/>
      <c r="E153" s="155"/>
      <c r="F153" s="155"/>
      <c r="G153" s="20" t="s">
        <v>396</v>
      </c>
      <c r="H153" s="156"/>
      <c r="I153" s="156"/>
      <c r="J153" s="156"/>
      <c r="K153" s="156"/>
      <c r="L153" s="156"/>
      <c r="M153" s="156"/>
      <c r="N153" s="150"/>
      <c r="O153" s="124"/>
      <c r="P153" s="156"/>
      <c r="Q153" s="156"/>
      <c r="R153" s="156"/>
      <c r="S153" s="156"/>
    </row>
    <row r="154" spans="2:19" ht="18.75" customHeight="1">
      <c r="C154" s="130"/>
      <c r="D154" s="130"/>
      <c r="E154" s="130"/>
      <c r="F154" s="130"/>
      <c r="G154" s="20" t="s">
        <v>614</v>
      </c>
      <c r="H154" s="20"/>
      <c r="I154" s="20"/>
      <c r="J154" s="20"/>
      <c r="K154" s="20"/>
      <c r="L154" s="20"/>
      <c r="N154" s="150"/>
      <c r="O154" s="46"/>
    </row>
    <row r="155" spans="2:19" ht="18.75" customHeight="1">
      <c r="B155" s="14"/>
      <c r="C155" s="402" t="s">
        <v>628</v>
      </c>
      <c r="D155" s="402"/>
      <c r="E155" s="435" t="s">
        <v>87</v>
      </c>
      <c r="F155" s="435"/>
      <c r="G155" s="49" t="s">
        <v>639</v>
      </c>
      <c r="H155" s="49"/>
      <c r="I155" s="49"/>
      <c r="J155" s="49"/>
      <c r="K155" s="49"/>
      <c r="L155" s="49"/>
      <c r="M155" s="49"/>
      <c r="N155" s="153"/>
      <c r="O155" s="51"/>
      <c r="P155" s="49"/>
      <c r="Q155" s="49"/>
      <c r="R155" s="49"/>
      <c r="S155" s="49"/>
    </row>
    <row r="156" spans="2:19" ht="18.75" customHeight="1">
      <c r="B156" s="14"/>
      <c r="C156" s="406" t="s">
        <v>627</v>
      </c>
      <c r="D156" s="406"/>
      <c r="E156" s="329"/>
      <c r="F156" s="155"/>
      <c r="G156" s="156" t="s">
        <v>482</v>
      </c>
      <c r="H156" s="156"/>
      <c r="I156" s="156"/>
      <c r="J156" s="156"/>
      <c r="K156" s="156"/>
      <c r="L156" s="156"/>
      <c r="M156" s="156"/>
      <c r="N156" s="150"/>
      <c r="O156" s="124"/>
      <c r="P156" s="156"/>
      <c r="Q156" s="156"/>
      <c r="R156" s="156"/>
      <c r="S156" s="156"/>
    </row>
    <row r="157" spans="2:19" ht="18.75" customHeight="1">
      <c r="B157" s="14"/>
      <c r="C157" s="329"/>
      <c r="D157" s="329"/>
      <c r="E157" s="155"/>
      <c r="F157" s="155"/>
      <c r="G157" s="156" t="s">
        <v>584</v>
      </c>
      <c r="H157" s="156"/>
      <c r="I157" s="156"/>
      <c r="J157" s="156"/>
      <c r="K157" s="156"/>
      <c r="L157" s="156"/>
      <c r="M157" s="156"/>
      <c r="N157" s="150"/>
      <c r="O157" s="124"/>
      <c r="P157" s="156"/>
      <c r="Q157" s="156"/>
      <c r="R157" s="156"/>
      <c r="S157" s="156"/>
    </row>
    <row r="158" spans="2:19" ht="18.75" customHeight="1">
      <c r="B158" s="14"/>
      <c r="C158" s="146"/>
      <c r="D158" s="146"/>
      <c r="E158" s="148"/>
      <c r="F158" s="148"/>
      <c r="G158" s="20" t="s">
        <v>613</v>
      </c>
      <c r="H158" s="20"/>
      <c r="I158" s="20"/>
      <c r="J158" s="20"/>
      <c r="K158" s="20"/>
      <c r="L158" s="20"/>
      <c r="N158" s="150"/>
      <c r="O158" s="46"/>
    </row>
    <row r="159" spans="2:19" ht="18.75" customHeight="1">
      <c r="B159" s="14"/>
      <c r="C159" s="146"/>
      <c r="D159" s="146"/>
      <c r="E159" s="147"/>
      <c r="F159" s="147"/>
      <c r="G159" s="134" t="s">
        <v>611</v>
      </c>
      <c r="H159" s="20"/>
      <c r="I159" s="20"/>
      <c r="J159" s="20"/>
      <c r="K159" s="20"/>
      <c r="L159" s="20"/>
      <c r="N159" s="150"/>
      <c r="O159" s="46"/>
    </row>
    <row r="160" spans="2:19" ht="19.5" customHeight="1">
      <c r="C160" s="367"/>
      <c r="D160" s="388"/>
      <c r="E160" s="388"/>
      <c r="F160" s="388"/>
      <c r="G160" s="388"/>
      <c r="H160" s="152"/>
      <c r="I160" s="153"/>
      <c r="J160" s="153"/>
      <c r="K160" s="153"/>
      <c r="L160" s="51"/>
      <c r="M160" s="49"/>
      <c r="N160" s="49"/>
      <c r="O160" s="49"/>
      <c r="P160" s="49"/>
      <c r="Q160" s="49"/>
      <c r="R160" s="49"/>
      <c r="S160" s="49"/>
    </row>
    <row r="161" spans="2:19" ht="19.5" customHeight="1"/>
    <row r="162" spans="2:19" ht="19.5" customHeight="1">
      <c r="B162" s="14"/>
      <c r="C162" s="20" t="s">
        <v>222</v>
      </c>
    </row>
    <row r="163" spans="2:19" ht="19.5" customHeight="1">
      <c r="B163" s="14"/>
      <c r="C163" s="407" t="s">
        <v>131</v>
      </c>
      <c r="D163" s="407"/>
      <c r="E163" s="407" t="s">
        <v>132</v>
      </c>
      <c r="F163" s="407"/>
      <c r="G163" s="433" t="s">
        <v>133</v>
      </c>
      <c r="H163" s="433"/>
      <c r="I163" s="433"/>
      <c r="J163" s="433"/>
      <c r="K163" s="433"/>
      <c r="L163" s="433"/>
      <c r="M163" s="433"/>
      <c r="N163" s="433"/>
      <c r="O163" s="433"/>
      <c r="P163" s="433"/>
      <c r="Q163" s="433"/>
      <c r="R163" s="433"/>
      <c r="S163" s="433"/>
    </row>
    <row r="164" spans="2:19" ht="19.5" customHeight="1">
      <c r="C164" s="402" t="s">
        <v>632</v>
      </c>
      <c r="D164" s="402"/>
      <c r="E164" s="435" t="s">
        <v>20</v>
      </c>
      <c r="F164" s="435"/>
      <c r="G164" s="49" t="s">
        <v>223</v>
      </c>
      <c r="H164" s="49"/>
      <c r="I164" s="49"/>
      <c r="J164" s="49"/>
      <c r="K164" s="49"/>
      <c r="L164" s="49"/>
      <c r="M164" s="49"/>
      <c r="N164" s="51"/>
      <c r="O164" s="51"/>
      <c r="P164" s="49"/>
      <c r="Q164" s="49"/>
      <c r="R164" s="49"/>
      <c r="S164" s="49"/>
    </row>
    <row r="165" spans="2:19" ht="19.5" customHeight="1">
      <c r="C165" s="401" t="s">
        <v>631</v>
      </c>
      <c r="D165" s="401"/>
      <c r="E165" s="157"/>
      <c r="F165" s="157"/>
      <c r="G165" s="36" t="s">
        <v>224</v>
      </c>
      <c r="H165" s="36"/>
      <c r="I165" s="36"/>
      <c r="J165" s="36"/>
      <c r="K165" s="36"/>
      <c r="L165" s="36"/>
      <c r="M165" s="36"/>
      <c r="N165" s="67"/>
      <c r="O165" s="67"/>
      <c r="P165" s="36"/>
      <c r="Q165" s="36"/>
      <c r="R165" s="36"/>
      <c r="S165" s="36"/>
    </row>
    <row r="166" spans="2:19" ht="19.5" customHeight="1">
      <c r="C166" s="402" t="s">
        <v>634</v>
      </c>
      <c r="D166" s="402"/>
      <c r="E166" s="435" t="s">
        <v>20</v>
      </c>
      <c r="F166" s="435"/>
      <c r="G166" s="49" t="s">
        <v>225</v>
      </c>
      <c r="H166" s="49"/>
      <c r="I166" s="49"/>
      <c r="J166" s="49"/>
      <c r="K166" s="49"/>
      <c r="L166" s="49"/>
      <c r="M166" s="49"/>
      <c r="N166" s="51"/>
      <c r="O166" s="51"/>
      <c r="P166" s="49"/>
      <c r="Q166" s="49"/>
      <c r="R166" s="49"/>
      <c r="S166" s="49"/>
    </row>
    <row r="167" spans="2:19" ht="19.5" customHeight="1">
      <c r="C167" s="403" t="s">
        <v>633</v>
      </c>
      <c r="D167" s="403"/>
      <c r="E167" s="148"/>
      <c r="F167" s="148"/>
      <c r="G167" s="20" t="s">
        <v>226</v>
      </c>
      <c r="H167" s="20"/>
      <c r="I167" s="20"/>
      <c r="J167" s="20"/>
      <c r="K167" s="20"/>
      <c r="L167" s="20"/>
      <c r="N167" s="46"/>
      <c r="O167" s="46"/>
    </row>
    <row r="168" spans="2:19" ht="19.5" customHeight="1">
      <c r="C168" s="307"/>
      <c r="D168" s="307"/>
      <c r="E168" s="147"/>
      <c r="F168" s="147"/>
      <c r="G168" s="52" t="s">
        <v>612</v>
      </c>
      <c r="H168" s="20"/>
      <c r="I168" s="20"/>
      <c r="J168" s="20"/>
      <c r="K168" s="20"/>
      <c r="L168" s="20"/>
      <c r="N168" s="46"/>
      <c r="O168" s="46"/>
    </row>
    <row r="169" spans="2:19" ht="19.5" customHeight="1">
      <c r="C169" s="402" t="s">
        <v>636</v>
      </c>
      <c r="D169" s="402"/>
      <c r="E169" s="435" t="s">
        <v>60</v>
      </c>
      <c r="F169" s="435"/>
      <c r="G169" s="49" t="s">
        <v>483</v>
      </c>
      <c r="H169" s="49"/>
      <c r="I169" s="49"/>
      <c r="J169" s="49"/>
      <c r="K169" s="49"/>
      <c r="L169" s="49"/>
      <c r="M169" s="49"/>
      <c r="N169" s="51"/>
      <c r="O169" s="51"/>
      <c r="P169" s="49"/>
      <c r="Q169" s="49"/>
      <c r="R169" s="49"/>
      <c r="S169" s="49"/>
    </row>
    <row r="170" spans="2:19" ht="19.5" customHeight="1">
      <c r="C170" s="401" t="s">
        <v>635</v>
      </c>
      <c r="D170" s="401"/>
      <c r="E170" s="147"/>
      <c r="F170" s="147"/>
      <c r="G170" s="20" t="s">
        <v>484</v>
      </c>
      <c r="H170" s="20"/>
      <c r="I170" s="20"/>
      <c r="J170" s="20"/>
      <c r="K170" s="20"/>
      <c r="L170" s="20"/>
      <c r="N170" s="46"/>
      <c r="O170" s="46"/>
    </row>
    <row r="171" spans="2:19" ht="19.5" customHeight="1">
      <c r="C171" s="402" t="s">
        <v>638</v>
      </c>
      <c r="D171" s="402"/>
      <c r="E171" s="435" t="s">
        <v>20</v>
      </c>
      <c r="F171" s="435"/>
      <c r="G171" s="49" t="s">
        <v>227</v>
      </c>
      <c r="H171" s="49"/>
      <c r="I171" s="49"/>
      <c r="J171" s="49"/>
      <c r="K171" s="49"/>
      <c r="L171" s="49"/>
      <c r="M171" s="49"/>
      <c r="N171" s="51"/>
      <c r="O171" s="51"/>
      <c r="P171" s="49"/>
      <c r="Q171" s="49"/>
      <c r="R171" s="49"/>
      <c r="S171" s="49"/>
    </row>
    <row r="172" spans="2:19" ht="19.5" customHeight="1">
      <c r="C172" s="401" t="s">
        <v>637</v>
      </c>
      <c r="D172" s="401"/>
      <c r="G172" s="20" t="s">
        <v>228</v>
      </c>
    </row>
    <row r="173" spans="2:19" ht="16.5" customHeight="1">
      <c r="C173" s="49"/>
      <c r="D173" s="49"/>
      <c r="E173" s="49"/>
      <c r="F173" s="49"/>
      <c r="G173" s="49"/>
      <c r="H173" s="51"/>
      <c r="I173" s="51"/>
      <c r="J173" s="51"/>
      <c r="K173" s="51"/>
      <c r="L173" s="51"/>
      <c r="M173" s="49"/>
      <c r="N173" s="49"/>
      <c r="O173" s="49"/>
      <c r="P173" s="49"/>
      <c r="Q173" s="49"/>
      <c r="R173" s="49"/>
      <c r="S173" s="49"/>
    </row>
  </sheetData>
  <sheetProtection algorithmName="SHA-512" hashValue="Hmvq22OlaxqLRATm2bc9VuJFf+aWBYiLh7RV2n/59tsz2BDPaol/X4wX9xkfA/f8PqTACB8+I016/hsDVYYYPg==" saltValue="uqywD7b6IBIzH7yboUOi0Q==" spinCount="100000" sheet="1" objects="1" scenarios="1"/>
  <mergeCells count="127">
    <mergeCell ref="G16:S16"/>
    <mergeCell ref="E166:F166"/>
    <mergeCell ref="E169:F169"/>
    <mergeCell ref="E171:F171"/>
    <mergeCell ref="C160:G160"/>
    <mergeCell ref="C163:D163"/>
    <mergeCell ref="E163:F163"/>
    <mergeCell ref="G163:S163"/>
    <mergeCell ref="E164:F164"/>
    <mergeCell ref="G148:S148"/>
    <mergeCell ref="E149:F149"/>
    <mergeCell ref="C152:D152"/>
    <mergeCell ref="E152:F152"/>
    <mergeCell ref="E155:F155"/>
    <mergeCell ref="E135:F135"/>
    <mergeCell ref="E138:F138"/>
    <mergeCell ref="E148:F148"/>
    <mergeCell ref="E139:F139"/>
    <mergeCell ref="C123:D123"/>
    <mergeCell ref="C125:D125"/>
    <mergeCell ref="E125:F125"/>
    <mergeCell ref="E127:F127"/>
    <mergeCell ref="E132:F132"/>
    <mergeCell ref="E128:F128"/>
    <mergeCell ref="E133:F133"/>
    <mergeCell ref="E142:F142"/>
    <mergeCell ref="E143:F143"/>
    <mergeCell ref="E140:F140"/>
    <mergeCell ref="E141:F141"/>
    <mergeCell ref="C142:D142"/>
    <mergeCell ref="C143:D143"/>
    <mergeCell ref="C127:D127"/>
    <mergeCell ref="C128:D128"/>
    <mergeCell ref="C132:D132"/>
    <mergeCell ref="C133:D133"/>
    <mergeCell ref="C135:D135"/>
    <mergeCell ref="C136:D136"/>
    <mergeCell ref="G119:S119"/>
    <mergeCell ref="C120:D120"/>
    <mergeCell ref="E120:F120"/>
    <mergeCell ref="C121:D121"/>
    <mergeCell ref="C122:D122"/>
    <mergeCell ref="E122:F122"/>
    <mergeCell ref="E121:F121"/>
    <mergeCell ref="E123:F123"/>
    <mergeCell ref="E126:F126"/>
    <mergeCell ref="C112:D112"/>
    <mergeCell ref="E112:F112"/>
    <mergeCell ref="C114:D114"/>
    <mergeCell ref="E114:F114"/>
    <mergeCell ref="C119:D119"/>
    <mergeCell ref="E119:F119"/>
    <mergeCell ref="G96:H97"/>
    <mergeCell ref="G98:H98"/>
    <mergeCell ref="G99:H100"/>
    <mergeCell ref="G101:H101"/>
    <mergeCell ref="G103:H103"/>
    <mergeCell ref="C110:D110"/>
    <mergeCell ref="E110:F110"/>
    <mergeCell ref="C52:D103"/>
    <mergeCell ref="E52:F104"/>
    <mergeCell ref="G62:H62"/>
    <mergeCell ref="G63:H65"/>
    <mergeCell ref="G66:H66"/>
    <mergeCell ref="G67:H67"/>
    <mergeCell ref="G68:H68"/>
    <mergeCell ref="G69:H70"/>
    <mergeCell ref="G71:H71"/>
    <mergeCell ref="G72:H74"/>
    <mergeCell ref="G87:H87"/>
    <mergeCell ref="G88:H89"/>
    <mergeCell ref="G90:H90"/>
    <mergeCell ref="G91:H92"/>
    <mergeCell ref="G93:H93"/>
    <mergeCell ref="G94:H94"/>
    <mergeCell ref="G78:H78"/>
    <mergeCell ref="G79:H80"/>
    <mergeCell ref="G81:H81"/>
    <mergeCell ref="G82:H82"/>
    <mergeCell ref="G83:H83"/>
    <mergeCell ref="G85:H85"/>
    <mergeCell ref="E25:F26"/>
    <mergeCell ref="C15:D19"/>
    <mergeCell ref="E15:F20"/>
    <mergeCell ref="E21:F22"/>
    <mergeCell ref="E23:F24"/>
    <mergeCell ref="C31:D51"/>
    <mergeCell ref="E31:F51"/>
    <mergeCell ref="E27:F28"/>
    <mergeCell ref="E29:F30"/>
    <mergeCell ref="C21:D21"/>
    <mergeCell ref="C22:D22"/>
    <mergeCell ref="C23:D23"/>
    <mergeCell ref="C24:D24"/>
    <mergeCell ref="C25:D25"/>
    <mergeCell ref="C26:D26"/>
    <mergeCell ref="C9:D9"/>
    <mergeCell ref="E9:F9"/>
    <mergeCell ref="G9:H9"/>
    <mergeCell ref="I9:J9"/>
    <mergeCell ref="C14:D14"/>
    <mergeCell ref="E14:F14"/>
    <mergeCell ref="G14:S14"/>
    <mergeCell ref="C7:D7"/>
    <mergeCell ref="E7:F7"/>
    <mergeCell ref="G7:H7"/>
    <mergeCell ref="I7:J7"/>
    <mergeCell ref="C8:D8"/>
    <mergeCell ref="E8:F8"/>
    <mergeCell ref="G8:H8"/>
    <mergeCell ref="I8:J8"/>
    <mergeCell ref="C165:D165"/>
    <mergeCell ref="C166:D166"/>
    <mergeCell ref="C167:D167"/>
    <mergeCell ref="C169:D169"/>
    <mergeCell ref="C170:D170"/>
    <mergeCell ref="C171:D171"/>
    <mergeCell ref="C172:D172"/>
    <mergeCell ref="C138:D138"/>
    <mergeCell ref="C139:D139"/>
    <mergeCell ref="C149:D149"/>
    <mergeCell ref="C150:D150"/>
    <mergeCell ref="C153:D153"/>
    <mergeCell ref="C155:D155"/>
    <mergeCell ref="C156:D156"/>
    <mergeCell ref="C164:D164"/>
    <mergeCell ref="C148:D148"/>
  </mergeCells>
  <phoneticPr fontId="1"/>
  <pageMargins left="0.70866141732283472" right="0.70866141732283472" top="0.74803149606299213" bottom="0.74803149606299213" header="0.31496062992125984" footer="0.31496062992125984"/>
  <pageSetup paperSize="9" scale="44" fitToHeight="0" orientation="portrait" r:id="rId1"/>
  <headerFooter scaleWithDoc="0"/>
  <rowBreaks count="2" manualBreakCount="2">
    <brk id="70" max="16383" man="1"/>
    <brk id="1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754F2-9531-4BA4-B5B1-82D78C24E387}">
  <sheetPr>
    <tabColor rgb="FF10A776"/>
    <pageSetUpPr fitToPage="1"/>
  </sheetPr>
  <dimension ref="B1:L43"/>
  <sheetViews>
    <sheetView zoomScaleNormal="100" workbookViewId="0"/>
  </sheetViews>
  <sheetFormatPr defaultColWidth="9" defaultRowHeight="16.5" customHeight="1"/>
  <cols>
    <col min="1" max="1" width="1.3984375" style="2" customWidth="1"/>
    <col min="2" max="2" width="0.8984375" style="2" customWidth="1"/>
    <col min="3" max="7" width="10.59765625" style="2" customWidth="1"/>
    <col min="8" max="12" width="10.59765625" style="16" customWidth="1"/>
    <col min="13" max="16384" width="9" style="2"/>
  </cols>
  <sheetData>
    <row r="1" spans="2:12" ht="24.75" customHeight="1">
      <c r="B1" s="3" t="s">
        <v>0</v>
      </c>
      <c r="D1" s="3"/>
      <c r="E1" s="3"/>
      <c r="F1" s="3"/>
    </row>
    <row r="2" spans="2:12" ht="9.75" customHeight="1">
      <c r="C2" s="4"/>
      <c r="D2" s="4"/>
      <c r="E2" s="4"/>
      <c r="F2" s="4"/>
    </row>
    <row r="3" spans="2:12" ht="19.5" customHeight="1">
      <c r="B3" s="207" t="s">
        <v>229</v>
      </c>
      <c r="C3" s="209"/>
      <c r="D3" s="209"/>
      <c r="E3" s="209"/>
      <c r="F3" s="209"/>
      <c r="G3" s="209"/>
      <c r="H3" s="210"/>
      <c r="I3" s="210"/>
      <c r="J3" s="210"/>
      <c r="K3" s="210"/>
      <c r="L3" s="210"/>
    </row>
    <row r="4" spans="2:12" ht="19.5" customHeight="1">
      <c r="B4" s="238" t="s">
        <v>230</v>
      </c>
      <c r="C4" s="239"/>
      <c r="D4" s="239"/>
      <c r="E4" s="239"/>
      <c r="F4" s="239"/>
      <c r="G4" s="239"/>
      <c r="H4" s="240"/>
      <c r="I4" s="240"/>
      <c r="J4" s="240"/>
      <c r="K4" s="240"/>
      <c r="L4" s="240"/>
    </row>
    <row r="5" spans="2:12" ht="19.5" customHeight="1">
      <c r="B5" s="18"/>
    </row>
    <row r="6" spans="2:12" ht="19.5" customHeight="1">
      <c r="B6" s="212"/>
      <c r="C6" s="70" t="s">
        <v>385</v>
      </c>
      <c r="D6" s="71"/>
      <c r="E6" s="71"/>
      <c r="F6" s="71"/>
      <c r="G6" s="23"/>
      <c r="H6" s="42"/>
      <c r="I6" s="42"/>
      <c r="J6" s="42"/>
      <c r="K6" s="42"/>
      <c r="L6" s="42"/>
    </row>
    <row r="7" spans="2:12" ht="19.5" customHeight="1">
      <c r="C7" s="33"/>
      <c r="D7" s="11"/>
      <c r="E7" s="11"/>
      <c r="F7" s="11"/>
      <c r="G7" s="11"/>
      <c r="H7" s="12" t="s">
        <v>16</v>
      </c>
      <c r="I7" s="12" t="s">
        <v>17</v>
      </c>
      <c r="J7" s="12" t="s">
        <v>18</v>
      </c>
      <c r="K7" s="12" t="s">
        <v>51</v>
      </c>
      <c r="L7" s="12" t="s">
        <v>19</v>
      </c>
    </row>
    <row r="8" spans="2:12" ht="19.5" customHeight="1">
      <c r="B8" s="10"/>
      <c r="C8" s="36" t="s">
        <v>231</v>
      </c>
      <c r="D8" s="72"/>
      <c r="E8" s="72"/>
      <c r="F8" s="72"/>
      <c r="G8" s="72"/>
      <c r="H8" s="42" t="s">
        <v>488</v>
      </c>
      <c r="I8" s="42" t="s">
        <v>485</v>
      </c>
      <c r="J8" s="42" t="s">
        <v>485</v>
      </c>
      <c r="K8" s="42">
        <v>41</v>
      </c>
      <c r="L8" s="233">
        <v>41</v>
      </c>
    </row>
    <row r="9" spans="2:12" ht="19.5" customHeight="1">
      <c r="B9" s="10"/>
      <c r="C9" s="14"/>
      <c r="D9" s="14"/>
      <c r="E9" s="14"/>
      <c r="F9" s="14"/>
      <c r="G9" s="14"/>
      <c r="L9" s="2"/>
    </row>
    <row r="10" spans="2:12" ht="19.5" customHeight="1">
      <c r="B10" s="212"/>
      <c r="C10" s="32" t="s">
        <v>669</v>
      </c>
      <c r="D10" s="10"/>
      <c r="E10" s="10"/>
      <c r="F10" s="10"/>
    </row>
    <row r="11" spans="2:12" ht="19.5" customHeight="1">
      <c r="B11" s="122"/>
      <c r="C11" s="33"/>
      <c r="D11" s="11"/>
      <c r="E11" s="11"/>
      <c r="F11" s="11"/>
      <c r="G11" s="11"/>
      <c r="H11" s="12" t="s">
        <v>16</v>
      </c>
      <c r="I11" s="12" t="s">
        <v>17</v>
      </c>
      <c r="J11" s="12" t="s">
        <v>18</v>
      </c>
      <c r="K11" s="12" t="s">
        <v>51</v>
      </c>
      <c r="L11" s="12" t="s">
        <v>19</v>
      </c>
    </row>
    <row r="12" spans="2:12" ht="19.5" customHeight="1">
      <c r="B12" s="10"/>
      <c r="C12" s="31" t="s">
        <v>668</v>
      </c>
      <c r="D12" s="73"/>
      <c r="E12" s="73"/>
      <c r="F12" s="73"/>
      <c r="G12" s="73"/>
      <c r="H12" s="15" t="s">
        <v>60</v>
      </c>
      <c r="I12" s="15" t="s">
        <v>69</v>
      </c>
      <c r="J12" s="15" t="s">
        <v>69</v>
      </c>
      <c r="K12" s="15">
        <v>47</v>
      </c>
      <c r="L12" s="234">
        <v>44</v>
      </c>
    </row>
    <row r="13" spans="2:12" ht="19.5" customHeight="1">
      <c r="B13" s="10"/>
      <c r="C13" s="14"/>
      <c r="D13" s="14"/>
      <c r="E13" s="14"/>
      <c r="F13" s="14"/>
      <c r="G13" s="14"/>
    </row>
    <row r="14" spans="2:12" ht="19.5" customHeight="1">
      <c r="B14" s="212"/>
      <c r="C14" s="32" t="s">
        <v>670</v>
      </c>
      <c r="D14" s="10"/>
      <c r="E14" s="10"/>
      <c r="F14" s="10"/>
    </row>
    <row r="15" spans="2:12" ht="19.5" customHeight="1">
      <c r="C15" s="33"/>
      <c r="D15" s="11"/>
      <c r="E15" s="11"/>
      <c r="F15" s="11"/>
      <c r="G15" s="11"/>
      <c r="H15" s="12" t="s">
        <v>16</v>
      </c>
      <c r="I15" s="12" t="s">
        <v>17</v>
      </c>
      <c r="J15" s="12" t="s">
        <v>18</v>
      </c>
      <c r="K15" s="12" t="s">
        <v>51</v>
      </c>
      <c r="L15" s="12" t="s">
        <v>19</v>
      </c>
    </row>
    <row r="16" spans="2:12" ht="30" customHeight="1">
      <c r="C16" s="368" t="s">
        <v>671</v>
      </c>
      <c r="D16" s="368"/>
      <c r="E16" s="368"/>
      <c r="F16" s="368"/>
      <c r="G16" s="13"/>
      <c r="H16" s="15" t="s">
        <v>60</v>
      </c>
      <c r="I16" s="15" t="s">
        <v>69</v>
      </c>
      <c r="J16" s="15" t="s">
        <v>69</v>
      </c>
      <c r="K16" s="15">
        <v>17</v>
      </c>
      <c r="L16" s="234">
        <v>36</v>
      </c>
    </row>
    <row r="17" spans="2:12" ht="19.5" customHeight="1">
      <c r="C17" s="299" t="s">
        <v>548</v>
      </c>
      <c r="D17" s="154"/>
      <c r="E17" s="154"/>
      <c r="F17" s="154"/>
      <c r="G17" s="243"/>
      <c r="H17" s="298"/>
      <c r="I17" s="298"/>
      <c r="J17" s="298"/>
      <c r="K17" s="298"/>
      <c r="L17" s="298"/>
    </row>
    <row r="18" spans="2:12" ht="19.5" customHeight="1">
      <c r="B18" s="10"/>
      <c r="C18" s="14"/>
      <c r="D18" s="14"/>
      <c r="E18" s="14"/>
      <c r="F18" s="14"/>
      <c r="G18" s="14"/>
    </row>
    <row r="19" spans="2:12" ht="19.5" customHeight="1">
      <c r="B19" s="212"/>
      <c r="C19" s="18" t="s">
        <v>232</v>
      </c>
      <c r="D19" s="10"/>
      <c r="E19" s="10"/>
      <c r="F19" s="10"/>
    </row>
    <row r="20" spans="2:12" ht="19.5" customHeight="1">
      <c r="C20" s="11"/>
      <c r="D20" s="11"/>
      <c r="E20" s="11"/>
      <c r="F20" s="11"/>
      <c r="G20" s="11"/>
      <c r="H20" s="12" t="s">
        <v>16</v>
      </c>
      <c r="I20" s="12" t="s">
        <v>17</v>
      </c>
      <c r="J20" s="12" t="s">
        <v>18</v>
      </c>
      <c r="K20" s="12" t="s">
        <v>51</v>
      </c>
      <c r="L20" s="12" t="s">
        <v>19</v>
      </c>
    </row>
    <row r="21" spans="2:12" ht="19.5" customHeight="1">
      <c r="C21" s="13" t="s">
        <v>233</v>
      </c>
      <c r="D21" s="13"/>
      <c r="E21" s="13"/>
      <c r="F21" s="13"/>
      <c r="G21" s="377" t="s">
        <v>234</v>
      </c>
      <c r="H21" s="377"/>
      <c r="I21" s="50">
        <v>35261</v>
      </c>
      <c r="J21" s="50">
        <v>37271</v>
      </c>
      <c r="K21" s="50">
        <v>40175</v>
      </c>
      <c r="L21" s="351">
        <v>43485</v>
      </c>
    </row>
    <row r="22" spans="2:12" ht="19.5" customHeight="1">
      <c r="C22" s="31" t="s">
        <v>235</v>
      </c>
      <c r="D22" s="75"/>
      <c r="E22" s="75"/>
      <c r="F22" s="75"/>
      <c r="G22" s="377" t="s">
        <v>92</v>
      </c>
      <c r="H22" s="377"/>
      <c r="I22" s="76">
        <v>4.5999999999999996</v>
      </c>
      <c r="J22" s="76">
        <v>4.4000000000000004</v>
      </c>
      <c r="K22" s="76">
        <v>4.3</v>
      </c>
      <c r="L22" s="234">
        <v>4.8</v>
      </c>
    </row>
    <row r="23" spans="2:12" ht="19.5" customHeight="1"/>
    <row r="24" spans="2:12" ht="19.5" customHeight="1">
      <c r="B24" s="212"/>
      <c r="C24" s="18" t="s">
        <v>236</v>
      </c>
      <c r="D24" s="10"/>
      <c r="E24" s="10"/>
      <c r="F24" s="10"/>
    </row>
    <row r="25" spans="2:12" ht="19.5" customHeight="1">
      <c r="C25" s="11"/>
      <c r="D25" s="11"/>
      <c r="E25" s="11"/>
      <c r="F25" s="11"/>
      <c r="G25" s="11"/>
      <c r="H25" s="12" t="s">
        <v>16</v>
      </c>
      <c r="I25" s="12" t="s">
        <v>17</v>
      </c>
      <c r="J25" s="12" t="s">
        <v>18</v>
      </c>
      <c r="K25" s="12" t="s">
        <v>51</v>
      </c>
      <c r="L25" s="77" t="s">
        <v>19</v>
      </c>
    </row>
    <row r="26" spans="2:12" ht="19.5" customHeight="1">
      <c r="C26" s="13" t="s">
        <v>237</v>
      </c>
      <c r="D26" s="13"/>
      <c r="E26" s="13"/>
      <c r="F26" s="377" t="s">
        <v>238</v>
      </c>
      <c r="G26" s="377"/>
      <c r="H26" s="377"/>
      <c r="I26" s="50">
        <v>625</v>
      </c>
      <c r="J26" s="50">
        <v>556</v>
      </c>
      <c r="K26" s="50">
        <v>518</v>
      </c>
      <c r="L26" s="235">
        <v>562</v>
      </c>
    </row>
    <row r="27" spans="2:12" ht="19.5" customHeight="1">
      <c r="C27" s="13" t="s">
        <v>239</v>
      </c>
      <c r="D27" s="75"/>
      <c r="E27" s="75"/>
      <c r="F27" s="377" t="s">
        <v>238</v>
      </c>
      <c r="G27" s="377"/>
      <c r="H27" s="377"/>
      <c r="I27" s="22">
        <v>212</v>
      </c>
      <c r="J27" s="22">
        <v>252</v>
      </c>
      <c r="K27" s="22">
        <v>262</v>
      </c>
      <c r="L27" s="236">
        <v>239</v>
      </c>
    </row>
    <row r="28" spans="2:12" ht="19.5" customHeight="1">
      <c r="C28" s="13" t="s">
        <v>240</v>
      </c>
      <c r="D28" s="75"/>
      <c r="E28" s="75"/>
      <c r="F28" s="377" t="s">
        <v>238</v>
      </c>
      <c r="G28" s="377"/>
      <c r="H28" s="377"/>
      <c r="I28" s="50">
        <v>526</v>
      </c>
      <c r="J28" s="50">
        <v>521</v>
      </c>
      <c r="K28" s="50">
        <v>598</v>
      </c>
      <c r="L28" s="236">
        <v>628</v>
      </c>
    </row>
    <row r="29" spans="2:12" ht="19.5" customHeight="1">
      <c r="C29" s="13" t="s">
        <v>241</v>
      </c>
      <c r="D29" s="75"/>
      <c r="E29" s="75"/>
      <c r="F29" s="377" t="s">
        <v>238</v>
      </c>
      <c r="G29" s="377"/>
      <c r="H29" s="377"/>
      <c r="I29" s="50">
        <v>400</v>
      </c>
      <c r="J29" s="50">
        <v>416</v>
      </c>
      <c r="K29" s="50">
        <v>495</v>
      </c>
      <c r="L29" s="236">
        <v>452</v>
      </c>
    </row>
    <row r="30" spans="2:12" ht="19.5" customHeight="1">
      <c r="C30" s="13" t="s">
        <v>550</v>
      </c>
      <c r="D30" s="13"/>
      <c r="E30" s="13"/>
      <c r="F30" s="377" t="s">
        <v>238</v>
      </c>
      <c r="G30" s="377"/>
      <c r="H30" s="377"/>
      <c r="I30" s="50">
        <v>157</v>
      </c>
      <c r="J30" s="50">
        <v>153</v>
      </c>
      <c r="K30" s="50">
        <v>157</v>
      </c>
      <c r="L30" s="236">
        <v>112</v>
      </c>
    </row>
    <row r="31" spans="2:12" ht="19.5" customHeight="1">
      <c r="C31" s="13" t="s">
        <v>551</v>
      </c>
      <c r="D31" s="75"/>
      <c r="E31" s="75"/>
      <c r="F31" s="377" t="s">
        <v>238</v>
      </c>
      <c r="G31" s="377"/>
      <c r="H31" s="377"/>
      <c r="I31" s="22">
        <v>451</v>
      </c>
      <c r="J31" s="22">
        <v>557</v>
      </c>
      <c r="K31" s="22">
        <v>463</v>
      </c>
      <c r="L31" s="236">
        <v>426</v>
      </c>
    </row>
    <row r="32" spans="2:12" ht="19.5" customHeight="1">
      <c r="C32" s="13" t="s">
        <v>242</v>
      </c>
      <c r="D32" s="75"/>
      <c r="E32" s="75"/>
      <c r="F32" s="377" t="s">
        <v>238</v>
      </c>
      <c r="G32" s="377"/>
      <c r="H32" s="377"/>
      <c r="I32" s="22">
        <v>615</v>
      </c>
      <c r="J32" s="22">
        <v>632</v>
      </c>
      <c r="K32" s="22">
        <v>539</v>
      </c>
      <c r="L32" s="232">
        <v>602</v>
      </c>
    </row>
    <row r="33" spans="2:12" s="20" customFormat="1" ht="26.25" customHeight="1">
      <c r="C33" s="380" t="s">
        <v>549</v>
      </c>
      <c r="D33" s="380"/>
      <c r="E33" s="380"/>
      <c r="F33" s="380"/>
      <c r="G33" s="380"/>
      <c r="H33" s="380"/>
      <c r="I33" s="380"/>
      <c r="J33" s="380"/>
      <c r="K33" s="380"/>
      <c r="L33" s="359"/>
    </row>
    <row r="34" spans="2:12" ht="19.5" customHeight="1"/>
    <row r="35" spans="2:12" ht="19.5" customHeight="1">
      <c r="B35" s="212"/>
      <c r="C35" s="18" t="s">
        <v>486</v>
      </c>
      <c r="D35" s="10"/>
      <c r="E35" s="10"/>
      <c r="F35" s="10"/>
    </row>
    <row r="36" spans="2:12" ht="19.5" customHeight="1">
      <c r="C36" s="11"/>
      <c r="D36" s="11"/>
      <c r="E36" s="11"/>
      <c r="F36" s="11"/>
      <c r="G36" s="11"/>
      <c r="H36" s="12" t="s">
        <v>16</v>
      </c>
      <c r="I36" s="12" t="s">
        <v>17</v>
      </c>
      <c r="J36" s="12" t="s">
        <v>18</v>
      </c>
      <c r="K36" s="12" t="s">
        <v>51</v>
      </c>
      <c r="L36" s="12" t="s">
        <v>19</v>
      </c>
    </row>
    <row r="37" spans="2:12" ht="30" customHeight="1">
      <c r="C37" s="442" t="s">
        <v>487</v>
      </c>
      <c r="D37" s="443"/>
      <c r="E37" s="443"/>
      <c r="F37" s="377" t="s">
        <v>243</v>
      </c>
      <c r="G37" s="377"/>
      <c r="H37" s="377"/>
      <c r="I37" s="22">
        <v>11200</v>
      </c>
      <c r="J37" s="22">
        <v>11900</v>
      </c>
      <c r="K37" s="22">
        <v>13700</v>
      </c>
      <c r="L37" s="237">
        <v>11900</v>
      </c>
    </row>
    <row r="38" spans="2:12" ht="19.5" customHeight="1"/>
    <row r="39" spans="2:12" ht="19.5" customHeight="1"/>
    <row r="40" spans="2:12" ht="19.5" customHeight="1"/>
    <row r="41" spans="2:12" ht="19.5" customHeight="1"/>
    <row r="42" spans="2:12" ht="19.5" customHeight="1"/>
    <row r="43" spans="2:12" ht="19.5" customHeight="1"/>
  </sheetData>
  <sheetProtection algorithmName="SHA-512" hashValue="Kw7A58mqIqpT7TjT4UYNB4R6+D8TBTogreKvBDQCle48IoZqavpjXEyGzPuRt9b8ugyeZoYam/o24i1xjdrB4A==" saltValue="4aHOqjSSo8eSpx9K1sulkg==" spinCount="100000" sheet="1" objects="1" scenarios="1"/>
  <mergeCells count="13">
    <mergeCell ref="C37:E37"/>
    <mergeCell ref="F37:H37"/>
    <mergeCell ref="C16:F16"/>
    <mergeCell ref="G21:H21"/>
    <mergeCell ref="G22:H22"/>
    <mergeCell ref="F26:H26"/>
    <mergeCell ref="F27:H27"/>
    <mergeCell ref="F28:H28"/>
    <mergeCell ref="F29:H29"/>
    <mergeCell ref="F30:H30"/>
    <mergeCell ref="F31:H31"/>
    <mergeCell ref="F32:H32"/>
    <mergeCell ref="C33:L33"/>
  </mergeCells>
  <phoneticPr fontId="1"/>
  <pageMargins left="0.7" right="0.7" top="0.75" bottom="0.75" header="0.3" footer="0.3"/>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1FD7-5255-4AA7-A73E-D2F46E1895F9}">
  <sheetPr>
    <tabColor rgb="FFEC9D16"/>
    <pageSetUpPr fitToPage="1"/>
  </sheetPr>
  <dimension ref="A1:L83"/>
  <sheetViews>
    <sheetView zoomScaleNormal="100" workbookViewId="0"/>
  </sheetViews>
  <sheetFormatPr defaultColWidth="9" defaultRowHeight="16.5" customHeight="1"/>
  <cols>
    <col min="1" max="1" width="1.3984375" style="2" customWidth="1"/>
    <col min="2" max="2" width="0.8984375" style="2" customWidth="1"/>
    <col min="3" max="7" width="10.59765625" style="2" customWidth="1"/>
    <col min="8" max="12" width="10.59765625" style="16" customWidth="1"/>
    <col min="13" max="16384" width="9" style="2"/>
  </cols>
  <sheetData>
    <row r="1" spans="1:12" ht="24.75" customHeight="1">
      <c r="B1" s="3" t="s">
        <v>0</v>
      </c>
      <c r="D1" s="3"/>
      <c r="E1" s="3"/>
      <c r="F1" s="3"/>
    </row>
    <row r="2" spans="1:12" ht="9.75" customHeight="1">
      <c r="C2" s="4"/>
      <c r="D2" s="4"/>
      <c r="E2" s="4"/>
      <c r="F2" s="4"/>
    </row>
    <row r="3" spans="1:12" ht="19.5" customHeight="1">
      <c r="B3" s="238" t="s">
        <v>244</v>
      </c>
      <c r="C3" s="241"/>
      <c r="D3" s="241"/>
      <c r="E3" s="241"/>
      <c r="F3" s="241"/>
      <c r="G3" s="241"/>
      <c r="H3" s="242"/>
      <c r="I3" s="242"/>
      <c r="J3" s="242"/>
      <c r="K3" s="242"/>
      <c r="L3" s="242"/>
    </row>
    <row r="4" spans="1:12" ht="19.5" customHeight="1">
      <c r="C4" s="243"/>
    </row>
    <row r="5" spans="1:12" ht="19.5" customHeight="1">
      <c r="A5" s="243"/>
      <c r="B5" s="245"/>
      <c r="C5" s="244" t="s">
        <v>489</v>
      </c>
      <c r="D5" s="10"/>
      <c r="E5" s="10"/>
      <c r="F5" s="10"/>
    </row>
    <row r="6" spans="1:12" ht="19.5" customHeight="1">
      <c r="C6" s="11"/>
      <c r="D6" s="11"/>
      <c r="E6" s="11"/>
      <c r="F6" s="11"/>
      <c r="G6" s="11"/>
      <c r="H6" s="12" t="s">
        <v>16</v>
      </c>
      <c r="I6" s="12" t="s">
        <v>17</v>
      </c>
      <c r="J6" s="12" t="s">
        <v>18</v>
      </c>
      <c r="K6" s="12" t="s">
        <v>51</v>
      </c>
      <c r="L6" s="12" t="s">
        <v>19</v>
      </c>
    </row>
    <row r="7" spans="1:12" ht="30" customHeight="1">
      <c r="C7" s="442" t="s">
        <v>245</v>
      </c>
      <c r="D7" s="442"/>
      <c r="E7" s="442"/>
      <c r="F7" s="442"/>
      <c r="G7" s="75"/>
      <c r="H7" s="15" t="s">
        <v>246</v>
      </c>
      <c r="I7" s="22">
        <v>141</v>
      </c>
      <c r="J7" s="22">
        <v>146</v>
      </c>
      <c r="K7" s="22">
        <v>155</v>
      </c>
      <c r="L7" s="246">
        <v>158</v>
      </c>
    </row>
    <row r="8" spans="1:12" ht="30" customHeight="1">
      <c r="C8" s="442" t="s">
        <v>247</v>
      </c>
      <c r="D8" s="442"/>
      <c r="E8" s="442"/>
      <c r="F8" s="442"/>
      <c r="G8" s="447" t="s">
        <v>248</v>
      </c>
      <c r="H8" s="447"/>
      <c r="I8" s="78">
        <v>2.601</v>
      </c>
      <c r="J8" s="78">
        <v>2.6789999999999998</v>
      </c>
      <c r="K8" s="78">
        <v>2.85</v>
      </c>
      <c r="L8" s="247">
        <v>3.02</v>
      </c>
    </row>
    <row r="9" spans="1:12" ht="30" customHeight="1">
      <c r="C9" s="442" t="s">
        <v>249</v>
      </c>
      <c r="D9" s="442"/>
      <c r="E9" s="442"/>
      <c r="F9" s="442"/>
      <c r="G9" s="75"/>
      <c r="H9" s="15" t="s">
        <v>246</v>
      </c>
      <c r="I9" s="22">
        <v>0</v>
      </c>
      <c r="J9" s="22">
        <v>0</v>
      </c>
      <c r="K9" s="22">
        <v>0</v>
      </c>
      <c r="L9" s="246">
        <v>0</v>
      </c>
    </row>
    <row r="10" spans="1:12" ht="30" customHeight="1">
      <c r="C10" s="442" t="s">
        <v>250</v>
      </c>
      <c r="D10" s="442"/>
      <c r="E10" s="442"/>
      <c r="F10" s="442"/>
      <c r="G10" s="447" t="s">
        <v>248</v>
      </c>
      <c r="H10" s="447"/>
      <c r="I10" s="78">
        <v>0</v>
      </c>
      <c r="J10" s="78">
        <v>0</v>
      </c>
      <c r="K10" s="78">
        <v>0</v>
      </c>
      <c r="L10" s="247">
        <v>0</v>
      </c>
    </row>
    <row r="11" spans="1:12" ht="30" customHeight="1">
      <c r="C11" s="442" t="s">
        <v>490</v>
      </c>
      <c r="D11" s="442"/>
      <c r="E11" s="442"/>
      <c r="F11" s="442"/>
      <c r="G11" s="442"/>
      <c r="H11" s="15" t="s">
        <v>246</v>
      </c>
      <c r="I11" s="22">
        <v>2</v>
      </c>
      <c r="J11" s="22">
        <v>6</v>
      </c>
      <c r="K11" s="22">
        <v>5</v>
      </c>
      <c r="L11" s="246">
        <v>3</v>
      </c>
    </row>
    <row r="12" spans="1:12" ht="30" customHeight="1">
      <c r="C12" s="442" t="s">
        <v>491</v>
      </c>
      <c r="D12" s="442"/>
      <c r="E12" s="442"/>
      <c r="F12" s="442"/>
      <c r="G12" s="447" t="s">
        <v>248</v>
      </c>
      <c r="H12" s="447"/>
      <c r="I12" s="78">
        <v>3.6999999999999998E-2</v>
      </c>
      <c r="J12" s="78">
        <v>0.11</v>
      </c>
      <c r="K12" s="78">
        <v>0.09</v>
      </c>
      <c r="L12" s="247">
        <v>5.7000000000000002E-2</v>
      </c>
    </row>
    <row r="13" spans="1:12" ht="30" customHeight="1">
      <c r="C13" s="442" t="s">
        <v>492</v>
      </c>
      <c r="D13" s="442"/>
      <c r="E13" s="442"/>
      <c r="F13" s="442"/>
      <c r="G13" s="75"/>
      <c r="H13" s="15" t="s">
        <v>246</v>
      </c>
      <c r="I13" s="22">
        <v>42</v>
      </c>
      <c r="J13" s="22">
        <v>31</v>
      </c>
      <c r="K13" s="22">
        <v>48</v>
      </c>
      <c r="L13" s="248">
        <v>48</v>
      </c>
    </row>
    <row r="14" spans="1:12" ht="30" customHeight="1">
      <c r="C14" s="442" t="s">
        <v>493</v>
      </c>
      <c r="D14" s="442"/>
      <c r="E14" s="442"/>
      <c r="F14" s="442"/>
      <c r="G14" s="447" t="s">
        <v>248</v>
      </c>
      <c r="H14" s="447"/>
      <c r="I14" s="78">
        <v>0.77</v>
      </c>
      <c r="J14" s="78">
        <v>0.56999999999999995</v>
      </c>
      <c r="K14" s="78">
        <v>0.88</v>
      </c>
      <c r="L14" s="247">
        <v>0.92</v>
      </c>
    </row>
    <row r="15" spans="1:12" ht="19.5" customHeight="1"/>
    <row r="16" spans="1:12" ht="19.5" customHeight="1">
      <c r="B16" s="10"/>
      <c r="C16" s="19" t="s">
        <v>251</v>
      </c>
      <c r="D16" s="10"/>
      <c r="E16" s="10"/>
      <c r="F16" s="10"/>
    </row>
    <row r="17" spans="2:12" ht="19.5" customHeight="1">
      <c r="C17" s="11"/>
      <c r="D17" s="11"/>
      <c r="E17" s="11"/>
      <c r="F17" s="11"/>
      <c r="G17" s="11"/>
      <c r="H17" s="12" t="s">
        <v>16</v>
      </c>
      <c r="I17" s="12" t="s">
        <v>17</v>
      </c>
      <c r="J17" s="12" t="s">
        <v>18</v>
      </c>
      <c r="K17" s="12" t="s">
        <v>51</v>
      </c>
      <c r="L17" s="12" t="s">
        <v>19</v>
      </c>
    </row>
    <row r="18" spans="2:12" ht="19.5" customHeight="1">
      <c r="C18" s="444" t="s">
        <v>252</v>
      </c>
      <c r="D18" s="13" t="s">
        <v>31</v>
      </c>
      <c r="E18" s="13"/>
      <c r="F18" s="13"/>
      <c r="G18" s="13"/>
      <c r="H18" s="15" t="s">
        <v>253</v>
      </c>
      <c r="I18" s="17">
        <v>51</v>
      </c>
      <c r="J18" s="17">
        <v>45</v>
      </c>
      <c r="K18" s="17">
        <v>49</v>
      </c>
      <c r="L18" s="246">
        <v>58</v>
      </c>
    </row>
    <row r="19" spans="2:12" ht="19.5" customHeight="1">
      <c r="C19" s="445"/>
      <c r="D19" s="13" t="s">
        <v>32</v>
      </c>
      <c r="E19" s="13"/>
      <c r="F19" s="13"/>
      <c r="G19" s="13"/>
      <c r="H19" s="15" t="s">
        <v>253</v>
      </c>
      <c r="I19" s="17">
        <v>45</v>
      </c>
      <c r="J19" s="17">
        <v>48</v>
      </c>
      <c r="K19" s="17">
        <v>50</v>
      </c>
      <c r="L19" s="246">
        <v>49</v>
      </c>
    </row>
    <row r="20" spans="2:12" ht="19.5" customHeight="1">
      <c r="C20" s="445"/>
      <c r="D20" s="13" t="s">
        <v>33</v>
      </c>
      <c r="E20" s="13"/>
      <c r="F20" s="13"/>
      <c r="G20" s="13"/>
      <c r="H20" s="15" t="s">
        <v>253</v>
      </c>
      <c r="I20" s="17">
        <v>23</v>
      </c>
      <c r="J20" s="17">
        <v>29</v>
      </c>
      <c r="K20" s="17">
        <v>33</v>
      </c>
      <c r="L20" s="246">
        <v>30</v>
      </c>
    </row>
    <row r="21" spans="2:12" ht="19.5" customHeight="1">
      <c r="C21" s="445"/>
      <c r="D21" s="13" t="s">
        <v>34</v>
      </c>
      <c r="E21" s="13"/>
      <c r="F21" s="13"/>
      <c r="G21" s="13"/>
      <c r="H21" s="15" t="s">
        <v>253</v>
      </c>
      <c r="I21" s="17">
        <v>18</v>
      </c>
      <c r="J21" s="17">
        <v>19</v>
      </c>
      <c r="K21" s="17">
        <v>16</v>
      </c>
      <c r="L21" s="246">
        <v>18</v>
      </c>
    </row>
    <row r="22" spans="2:12" ht="19.5" customHeight="1" thickBot="1">
      <c r="C22" s="445"/>
      <c r="D22" s="24" t="s">
        <v>35</v>
      </c>
      <c r="E22" s="24"/>
      <c r="F22" s="24"/>
      <c r="G22" s="24"/>
      <c r="H22" s="25" t="s">
        <v>253</v>
      </c>
      <c r="I22" s="26">
        <v>4</v>
      </c>
      <c r="J22" s="26">
        <v>5</v>
      </c>
      <c r="K22" s="26">
        <v>7</v>
      </c>
      <c r="L22" s="249">
        <v>3</v>
      </c>
    </row>
    <row r="23" spans="2:12" ht="19.5" customHeight="1" thickTop="1">
      <c r="C23" s="446"/>
      <c r="D23" s="23" t="s">
        <v>36</v>
      </c>
      <c r="E23" s="23"/>
      <c r="F23" s="23"/>
      <c r="G23" s="23"/>
      <c r="H23" s="42" t="s">
        <v>253</v>
      </c>
      <c r="I23" s="43">
        <v>141</v>
      </c>
      <c r="J23" s="43">
        <v>146</v>
      </c>
      <c r="K23" s="43">
        <v>155</v>
      </c>
      <c r="L23" s="250">
        <v>158</v>
      </c>
    </row>
    <row r="24" spans="2:12" ht="19.5" customHeight="1">
      <c r="C24" s="444" t="s">
        <v>254</v>
      </c>
      <c r="D24" s="13" t="s">
        <v>494</v>
      </c>
      <c r="E24" s="13"/>
      <c r="F24" s="13"/>
      <c r="G24" s="13"/>
      <c r="H24" s="15" t="s">
        <v>253</v>
      </c>
      <c r="I24" s="17">
        <v>10</v>
      </c>
      <c r="J24" s="17">
        <v>17</v>
      </c>
      <c r="K24" s="17">
        <v>23</v>
      </c>
      <c r="L24" s="246">
        <v>10</v>
      </c>
    </row>
    <row r="25" spans="2:12" ht="19.5" customHeight="1">
      <c r="C25" s="446"/>
      <c r="D25" s="13" t="s">
        <v>495</v>
      </c>
      <c r="E25" s="13"/>
      <c r="F25" s="13"/>
      <c r="G25" s="13"/>
      <c r="H25" s="15" t="s">
        <v>253</v>
      </c>
      <c r="I25" s="17">
        <v>10</v>
      </c>
      <c r="J25" s="17">
        <v>9</v>
      </c>
      <c r="K25" s="17">
        <v>9</v>
      </c>
      <c r="L25" s="246">
        <v>17</v>
      </c>
    </row>
    <row r="26" spans="2:12" ht="19.5" customHeight="1"/>
    <row r="27" spans="2:12" ht="19.5" customHeight="1">
      <c r="B27" s="10"/>
      <c r="C27" s="19" t="s">
        <v>255</v>
      </c>
      <c r="D27" s="10"/>
      <c r="E27" s="10"/>
      <c r="F27" s="10"/>
    </row>
    <row r="28" spans="2:12" ht="19.5" customHeight="1">
      <c r="C28" s="11"/>
      <c r="D28" s="11"/>
      <c r="E28" s="11"/>
      <c r="F28" s="11"/>
      <c r="G28" s="11"/>
      <c r="H28" s="12" t="s">
        <v>16</v>
      </c>
      <c r="I28" s="12" t="s">
        <v>17</v>
      </c>
      <c r="J28" s="12" t="s">
        <v>18</v>
      </c>
      <c r="K28" s="12" t="s">
        <v>51</v>
      </c>
      <c r="L28" s="12" t="s">
        <v>19</v>
      </c>
    </row>
    <row r="29" spans="2:12" ht="19.5" customHeight="1">
      <c r="C29" s="444" t="s">
        <v>252</v>
      </c>
      <c r="D29" s="13" t="s">
        <v>31</v>
      </c>
      <c r="E29" s="13"/>
      <c r="F29" s="13"/>
      <c r="G29" s="13"/>
      <c r="H29" s="15" t="s">
        <v>253</v>
      </c>
      <c r="I29" s="17">
        <v>0</v>
      </c>
      <c r="J29" s="17">
        <v>0</v>
      </c>
      <c r="K29" s="17">
        <v>0</v>
      </c>
      <c r="L29" s="246">
        <v>0</v>
      </c>
    </row>
    <row r="30" spans="2:12" ht="19.5" customHeight="1">
      <c r="C30" s="445"/>
      <c r="D30" s="13" t="s">
        <v>32</v>
      </c>
      <c r="E30" s="13"/>
      <c r="F30" s="13"/>
      <c r="G30" s="13"/>
      <c r="H30" s="15" t="s">
        <v>253</v>
      </c>
      <c r="I30" s="17">
        <v>0</v>
      </c>
      <c r="J30" s="17">
        <v>0</v>
      </c>
      <c r="K30" s="17">
        <v>0</v>
      </c>
      <c r="L30" s="246">
        <v>0</v>
      </c>
    </row>
    <row r="31" spans="2:12" ht="19.5" customHeight="1">
      <c r="C31" s="445"/>
      <c r="D31" s="13" t="s">
        <v>33</v>
      </c>
      <c r="E31" s="13"/>
      <c r="F31" s="13"/>
      <c r="G31" s="13"/>
      <c r="H31" s="15" t="s">
        <v>253</v>
      </c>
      <c r="I31" s="17">
        <v>0</v>
      </c>
      <c r="J31" s="17">
        <v>0</v>
      </c>
      <c r="K31" s="17">
        <v>0</v>
      </c>
      <c r="L31" s="246">
        <v>0</v>
      </c>
    </row>
    <row r="32" spans="2:12" ht="19.5" customHeight="1">
      <c r="C32" s="445"/>
      <c r="D32" s="13" t="s">
        <v>34</v>
      </c>
      <c r="E32" s="13"/>
      <c r="F32" s="13"/>
      <c r="G32" s="13"/>
      <c r="H32" s="15" t="s">
        <v>253</v>
      </c>
      <c r="I32" s="17">
        <v>0</v>
      </c>
      <c r="J32" s="17">
        <v>0</v>
      </c>
      <c r="K32" s="17">
        <v>0</v>
      </c>
      <c r="L32" s="246">
        <v>0</v>
      </c>
    </row>
    <row r="33" spans="2:12" ht="19.5" customHeight="1" thickBot="1">
      <c r="C33" s="445"/>
      <c r="D33" s="24" t="s">
        <v>35</v>
      </c>
      <c r="E33" s="24"/>
      <c r="F33" s="24"/>
      <c r="G33" s="24"/>
      <c r="H33" s="25" t="s">
        <v>253</v>
      </c>
      <c r="I33" s="26">
        <v>0</v>
      </c>
      <c r="J33" s="26">
        <v>0</v>
      </c>
      <c r="K33" s="26">
        <v>0</v>
      </c>
      <c r="L33" s="249">
        <v>0</v>
      </c>
    </row>
    <row r="34" spans="2:12" ht="19.5" customHeight="1" thickTop="1">
      <c r="C34" s="446"/>
      <c r="D34" s="23" t="s">
        <v>36</v>
      </c>
      <c r="E34" s="23"/>
      <c r="F34" s="23"/>
      <c r="G34" s="23"/>
      <c r="H34" s="42" t="s">
        <v>253</v>
      </c>
      <c r="I34" s="43">
        <v>0</v>
      </c>
      <c r="J34" s="43">
        <v>0</v>
      </c>
      <c r="K34" s="43">
        <v>0</v>
      </c>
      <c r="L34" s="250">
        <v>0</v>
      </c>
    </row>
    <row r="35" spans="2:12" ht="19.5" customHeight="1">
      <c r="C35" s="444" t="s">
        <v>254</v>
      </c>
      <c r="D35" s="13" t="s">
        <v>494</v>
      </c>
      <c r="E35" s="13"/>
      <c r="F35" s="13"/>
      <c r="G35" s="13"/>
      <c r="H35" s="15" t="s">
        <v>253</v>
      </c>
      <c r="I35" s="17">
        <v>0</v>
      </c>
      <c r="J35" s="17">
        <v>0</v>
      </c>
      <c r="K35" s="17">
        <v>0</v>
      </c>
      <c r="L35" s="246">
        <v>0</v>
      </c>
    </row>
    <row r="36" spans="2:12" ht="19.5" customHeight="1">
      <c r="C36" s="446"/>
      <c r="D36" s="13" t="s">
        <v>495</v>
      </c>
      <c r="E36" s="13"/>
      <c r="F36" s="13"/>
      <c r="G36" s="13"/>
      <c r="H36" s="15" t="s">
        <v>253</v>
      </c>
      <c r="I36" s="17">
        <v>1</v>
      </c>
      <c r="J36" s="17">
        <v>0</v>
      </c>
      <c r="K36" s="17">
        <v>0</v>
      </c>
      <c r="L36" s="246">
        <v>0</v>
      </c>
    </row>
    <row r="37" spans="2:12" ht="19.5" customHeight="1"/>
    <row r="38" spans="2:12" ht="19.2" customHeight="1">
      <c r="B38" s="10"/>
      <c r="C38" s="19" t="s">
        <v>496</v>
      </c>
      <c r="D38" s="10"/>
      <c r="E38" s="10"/>
      <c r="F38" s="10"/>
    </row>
    <row r="39" spans="2:12" ht="19.5" customHeight="1">
      <c r="C39" s="11"/>
      <c r="D39" s="11"/>
      <c r="E39" s="11"/>
      <c r="F39" s="11"/>
      <c r="G39" s="11"/>
      <c r="H39" s="12" t="s">
        <v>16</v>
      </c>
      <c r="I39" s="12" t="s">
        <v>17</v>
      </c>
      <c r="J39" s="12" t="s">
        <v>18</v>
      </c>
      <c r="K39" s="12" t="s">
        <v>51</v>
      </c>
      <c r="L39" s="12" t="s">
        <v>19</v>
      </c>
    </row>
    <row r="40" spans="2:12" ht="19.5" customHeight="1">
      <c r="C40" s="444" t="s">
        <v>252</v>
      </c>
      <c r="D40" s="13" t="s">
        <v>31</v>
      </c>
      <c r="E40" s="13"/>
      <c r="F40" s="13"/>
      <c r="G40" s="13"/>
      <c r="H40" s="15" t="s">
        <v>253</v>
      </c>
      <c r="I40" s="17">
        <v>2</v>
      </c>
      <c r="J40" s="17">
        <v>4</v>
      </c>
      <c r="K40" s="17">
        <v>1</v>
      </c>
      <c r="L40" s="246">
        <v>0</v>
      </c>
    </row>
    <row r="41" spans="2:12" ht="19.5" customHeight="1">
      <c r="C41" s="445"/>
      <c r="D41" s="13" t="s">
        <v>32</v>
      </c>
      <c r="E41" s="13"/>
      <c r="F41" s="13"/>
      <c r="G41" s="13"/>
      <c r="H41" s="15" t="s">
        <v>253</v>
      </c>
      <c r="I41" s="17">
        <v>0</v>
      </c>
      <c r="J41" s="17">
        <v>0</v>
      </c>
      <c r="K41" s="17">
        <v>2</v>
      </c>
      <c r="L41" s="246">
        <v>1</v>
      </c>
    </row>
    <row r="42" spans="2:12" ht="19.5" customHeight="1">
      <c r="C42" s="445"/>
      <c r="D42" s="13" t="s">
        <v>33</v>
      </c>
      <c r="E42" s="13"/>
      <c r="F42" s="13"/>
      <c r="G42" s="13"/>
      <c r="H42" s="15" t="s">
        <v>253</v>
      </c>
      <c r="I42" s="17">
        <v>0</v>
      </c>
      <c r="J42" s="17">
        <v>1</v>
      </c>
      <c r="K42" s="17">
        <v>0</v>
      </c>
      <c r="L42" s="246">
        <v>1</v>
      </c>
    </row>
    <row r="43" spans="2:12" ht="19.5" customHeight="1">
      <c r="C43" s="445"/>
      <c r="D43" s="13" t="s">
        <v>34</v>
      </c>
      <c r="E43" s="13"/>
      <c r="F43" s="13"/>
      <c r="G43" s="13"/>
      <c r="H43" s="15" t="s">
        <v>253</v>
      </c>
      <c r="I43" s="17">
        <v>0</v>
      </c>
      <c r="J43" s="17">
        <v>1</v>
      </c>
      <c r="K43" s="17">
        <v>2</v>
      </c>
      <c r="L43" s="246">
        <v>1</v>
      </c>
    </row>
    <row r="44" spans="2:12" ht="19.5" customHeight="1" thickBot="1">
      <c r="C44" s="445"/>
      <c r="D44" s="24" t="s">
        <v>35</v>
      </c>
      <c r="E44" s="24"/>
      <c r="F44" s="24"/>
      <c r="G44" s="24"/>
      <c r="H44" s="25" t="s">
        <v>253</v>
      </c>
      <c r="I44" s="26">
        <v>0</v>
      </c>
      <c r="J44" s="26">
        <v>0</v>
      </c>
      <c r="K44" s="26">
        <v>0</v>
      </c>
      <c r="L44" s="249">
        <v>0</v>
      </c>
    </row>
    <row r="45" spans="2:12" ht="19.5" customHeight="1" thickTop="1">
      <c r="C45" s="446"/>
      <c r="D45" s="23" t="s">
        <v>36</v>
      </c>
      <c r="E45" s="23"/>
      <c r="F45" s="23"/>
      <c r="G45" s="23"/>
      <c r="H45" s="42" t="s">
        <v>253</v>
      </c>
      <c r="I45" s="43">
        <v>2</v>
      </c>
      <c r="J45" s="43">
        <v>6</v>
      </c>
      <c r="K45" s="43">
        <v>5</v>
      </c>
      <c r="L45" s="250">
        <v>3</v>
      </c>
    </row>
    <row r="46" spans="2:12" ht="19.5" customHeight="1">
      <c r="C46" s="444" t="s">
        <v>254</v>
      </c>
      <c r="D46" s="13" t="s">
        <v>494</v>
      </c>
      <c r="E46" s="13"/>
      <c r="F46" s="13"/>
      <c r="G46" s="13"/>
      <c r="H46" s="15" t="s">
        <v>253</v>
      </c>
      <c r="I46" s="17">
        <v>0</v>
      </c>
      <c r="J46" s="17">
        <v>0</v>
      </c>
      <c r="K46" s="17">
        <v>1</v>
      </c>
      <c r="L46" s="246">
        <v>0</v>
      </c>
    </row>
    <row r="47" spans="2:12" ht="19.5" customHeight="1">
      <c r="C47" s="446"/>
      <c r="D47" s="13" t="s">
        <v>552</v>
      </c>
      <c r="E47" s="13"/>
      <c r="F47" s="13"/>
      <c r="G47" s="13"/>
      <c r="H47" s="15" t="s">
        <v>246</v>
      </c>
      <c r="I47" s="17">
        <v>3</v>
      </c>
      <c r="J47" s="17">
        <v>0</v>
      </c>
      <c r="K47" s="17">
        <v>2</v>
      </c>
      <c r="L47" s="246">
        <v>4</v>
      </c>
    </row>
    <row r="48" spans="2:12" ht="19.5" customHeight="1"/>
    <row r="49" spans="2:12" ht="19.5" customHeight="1">
      <c r="B49" s="10"/>
      <c r="C49" s="19" t="s">
        <v>497</v>
      </c>
      <c r="D49" s="10"/>
      <c r="E49" s="10"/>
      <c r="F49" s="10"/>
    </row>
    <row r="50" spans="2:12" ht="19.5" customHeight="1">
      <c r="C50" s="11"/>
      <c r="D50" s="11"/>
      <c r="E50" s="11"/>
      <c r="F50" s="11"/>
      <c r="G50" s="11"/>
      <c r="H50" s="12" t="s">
        <v>16</v>
      </c>
      <c r="I50" s="12" t="s">
        <v>17</v>
      </c>
      <c r="J50" s="12" t="s">
        <v>18</v>
      </c>
      <c r="K50" s="12" t="s">
        <v>51</v>
      </c>
      <c r="L50" s="12" t="s">
        <v>19</v>
      </c>
    </row>
    <row r="51" spans="2:12" ht="19.5" customHeight="1">
      <c r="C51" s="444" t="s">
        <v>252</v>
      </c>
      <c r="D51" s="13" t="s">
        <v>31</v>
      </c>
      <c r="E51" s="13"/>
      <c r="F51" s="13"/>
      <c r="G51" s="13"/>
      <c r="H51" s="15" t="s">
        <v>253</v>
      </c>
      <c r="I51" s="17">
        <v>9</v>
      </c>
      <c r="J51" s="17">
        <v>6</v>
      </c>
      <c r="K51" s="17">
        <v>4</v>
      </c>
      <c r="L51" s="246">
        <v>12</v>
      </c>
    </row>
    <row r="52" spans="2:12" ht="19.5" customHeight="1">
      <c r="C52" s="445"/>
      <c r="D52" s="13" t="s">
        <v>32</v>
      </c>
      <c r="E52" s="13"/>
      <c r="F52" s="13"/>
      <c r="G52" s="13"/>
      <c r="H52" s="15" t="s">
        <v>253</v>
      </c>
      <c r="I52" s="17">
        <v>9</v>
      </c>
      <c r="J52" s="17">
        <v>8</v>
      </c>
      <c r="K52" s="17">
        <v>11</v>
      </c>
      <c r="L52" s="246">
        <v>11</v>
      </c>
    </row>
    <row r="53" spans="2:12" ht="19.5" customHeight="1">
      <c r="C53" s="445"/>
      <c r="D53" s="13" t="s">
        <v>33</v>
      </c>
      <c r="E53" s="13"/>
      <c r="F53" s="13"/>
      <c r="G53" s="13"/>
      <c r="H53" s="15" t="s">
        <v>253</v>
      </c>
      <c r="I53" s="17">
        <v>12</v>
      </c>
      <c r="J53" s="17">
        <v>11</v>
      </c>
      <c r="K53" s="17">
        <v>20</v>
      </c>
      <c r="L53" s="246">
        <v>13</v>
      </c>
    </row>
    <row r="54" spans="2:12" ht="19.5" customHeight="1">
      <c r="C54" s="445"/>
      <c r="D54" s="13" t="s">
        <v>34</v>
      </c>
      <c r="E54" s="13"/>
      <c r="F54" s="13"/>
      <c r="G54" s="13"/>
      <c r="H54" s="15" t="s">
        <v>253</v>
      </c>
      <c r="I54" s="17">
        <v>12</v>
      </c>
      <c r="J54" s="17">
        <v>4</v>
      </c>
      <c r="K54" s="17">
        <v>10</v>
      </c>
      <c r="L54" s="246">
        <v>11</v>
      </c>
    </row>
    <row r="55" spans="2:12" ht="19.5" customHeight="1" thickBot="1">
      <c r="C55" s="445"/>
      <c r="D55" s="24" t="s">
        <v>35</v>
      </c>
      <c r="E55" s="24"/>
      <c r="F55" s="24"/>
      <c r="G55" s="24"/>
      <c r="H55" s="25" t="s">
        <v>253</v>
      </c>
      <c r="I55" s="26">
        <v>0</v>
      </c>
      <c r="J55" s="26">
        <v>2</v>
      </c>
      <c r="K55" s="26">
        <v>3</v>
      </c>
      <c r="L55" s="249">
        <v>1</v>
      </c>
    </row>
    <row r="56" spans="2:12" ht="19.5" customHeight="1" thickTop="1">
      <c r="C56" s="446"/>
      <c r="D56" s="23" t="s">
        <v>36</v>
      </c>
      <c r="E56" s="23"/>
      <c r="F56" s="23"/>
      <c r="G56" s="23"/>
      <c r="H56" s="42" t="s">
        <v>253</v>
      </c>
      <c r="I56" s="43">
        <v>42</v>
      </c>
      <c r="J56" s="43">
        <v>31</v>
      </c>
      <c r="K56" s="43">
        <v>48</v>
      </c>
      <c r="L56" s="250">
        <v>48</v>
      </c>
    </row>
    <row r="57" spans="2:12" ht="19.5" customHeight="1">
      <c r="C57" s="444" t="s">
        <v>254</v>
      </c>
      <c r="D57" s="13" t="s">
        <v>494</v>
      </c>
      <c r="E57" s="13"/>
      <c r="F57" s="13"/>
      <c r="G57" s="13"/>
      <c r="H57" s="15" t="s">
        <v>253</v>
      </c>
      <c r="I57" s="17">
        <v>1</v>
      </c>
      <c r="J57" s="17">
        <v>3</v>
      </c>
      <c r="K57" s="17">
        <v>7</v>
      </c>
      <c r="L57" s="246">
        <v>3</v>
      </c>
    </row>
    <row r="58" spans="2:12" ht="19.5" customHeight="1">
      <c r="C58" s="446"/>
      <c r="D58" s="13" t="s">
        <v>495</v>
      </c>
      <c r="E58" s="13"/>
      <c r="F58" s="13"/>
      <c r="G58" s="13"/>
      <c r="H58" s="15" t="s">
        <v>253</v>
      </c>
      <c r="I58" s="17">
        <v>3</v>
      </c>
      <c r="J58" s="17">
        <v>4</v>
      </c>
      <c r="K58" s="17">
        <v>4</v>
      </c>
      <c r="L58" s="246">
        <v>4</v>
      </c>
    </row>
    <row r="59" spans="2:12" s="20" customFormat="1" ht="77.25" customHeight="1">
      <c r="C59" s="359" t="s">
        <v>498</v>
      </c>
      <c r="D59" s="360"/>
      <c r="E59" s="360"/>
      <c r="F59" s="360"/>
      <c r="G59" s="360"/>
      <c r="H59" s="360"/>
      <c r="I59" s="360"/>
      <c r="J59" s="360"/>
      <c r="K59" s="360"/>
      <c r="L59" s="360"/>
    </row>
    <row r="60" spans="2:12" ht="19.5" customHeight="1"/>
    <row r="61" spans="2:12" ht="19.5" customHeight="1">
      <c r="B61" s="245"/>
      <c r="C61" s="18" t="s">
        <v>256</v>
      </c>
      <c r="D61" s="10"/>
      <c r="E61" s="10"/>
      <c r="F61" s="10"/>
    </row>
    <row r="62" spans="2:12" ht="19.5" customHeight="1">
      <c r="C62" s="11"/>
      <c r="D62" s="11"/>
      <c r="E62" s="11"/>
      <c r="F62" s="11"/>
      <c r="G62" s="11"/>
      <c r="H62" s="12" t="s">
        <v>16</v>
      </c>
      <c r="I62" s="12" t="s">
        <v>17</v>
      </c>
      <c r="J62" s="12" t="s">
        <v>18</v>
      </c>
      <c r="K62" s="12" t="s">
        <v>51</v>
      </c>
      <c r="L62" s="12" t="s">
        <v>19</v>
      </c>
    </row>
    <row r="63" spans="2:12" ht="30" customHeight="1">
      <c r="C63" s="442" t="s">
        <v>257</v>
      </c>
      <c r="D63" s="442"/>
      <c r="E63" s="442"/>
      <c r="F63" s="442"/>
      <c r="G63" s="447" t="s">
        <v>248</v>
      </c>
      <c r="H63" s="447"/>
      <c r="I63" s="79">
        <v>0</v>
      </c>
      <c r="J63" s="79">
        <v>2.3800000000000002E-2</v>
      </c>
      <c r="K63" s="79">
        <v>4.7600000000000003E-2</v>
      </c>
      <c r="L63" s="246">
        <v>3.7999999999999999E-2</v>
      </c>
    </row>
    <row r="64" spans="2:12" ht="19.5" customHeight="1"/>
    <row r="65" spans="2:12" ht="19.5" customHeight="1">
      <c r="B65" s="245"/>
      <c r="C65" s="18" t="s">
        <v>499</v>
      </c>
      <c r="D65" s="10"/>
      <c r="E65" s="10"/>
      <c r="F65" s="10"/>
    </row>
    <row r="66" spans="2:12" ht="19.5" customHeight="1">
      <c r="C66" s="11"/>
      <c r="D66" s="11"/>
      <c r="E66" s="11"/>
      <c r="F66" s="11"/>
      <c r="G66" s="11"/>
      <c r="H66" s="12" t="s">
        <v>16</v>
      </c>
      <c r="I66" s="12" t="s">
        <v>17</v>
      </c>
      <c r="J66" s="12" t="s">
        <v>18</v>
      </c>
      <c r="K66" s="12" t="s">
        <v>51</v>
      </c>
      <c r="L66" s="12" t="s">
        <v>19</v>
      </c>
    </row>
    <row r="67" spans="2:12" ht="30" customHeight="1">
      <c r="C67" s="13" t="s">
        <v>107</v>
      </c>
      <c r="D67" s="13"/>
      <c r="E67" s="13"/>
      <c r="F67" s="13"/>
      <c r="G67" s="13"/>
      <c r="H67" s="15" t="s">
        <v>60</v>
      </c>
      <c r="I67" s="15">
        <v>45</v>
      </c>
      <c r="J67" s="15">
        <v>58</v>
      </c>
      <c r="K67" s="15">
        <v>62</v>
      </c>
      <c r="L67" s="251">
        <v>60</v>
      </c>
    </row>
    <row r="68" spans="2:12" ht="30" customHeight="1">
      <c r="C68" s="13" t="s">
        <v>500</v>
      </c>
      <c r="D68" s="13"/>
      <c r="E68" s="13"/>
      <c r="F68" s="13"/>
      <c r="G68" s="13"/>
      <c r="H68" s="15" t="s">
        <v>60</v>
      </c>
      <c r="I68" s="15">
        <v>69</v>
      </c>
      <c r="J68" s="15">
        <v>88</v>
      </c>
      <c r="K68" s="15">
        <v>78</v>
      </c>
      <c r="L68" s="251">
        <v>90</v>
      </c>
    </row>
    <row r="69" spans="2:12" ht="65.400000000000006" customHeight="1">
      <c r="C69" s="380" t="s">
        <v>501</v>
      </c>
      <c r="D69" s="380"/>
      <c r="E69" s="380"/>
      <c r="F69" s="380"/>
      <c r="G69" s="380"/>
      <c r="H69" s="380"/>
      <c r="I69" s="380"/>
      <c r="J69" s="380"/>
      <c r="K69" s="380"/>
      <c r="L69" s="380"/>
    </row>
    <row r="70" spans="2:12" ht="19.5" customHeight="1">
      <c r="C70" s="20"/>
      <c r="D70" s="20"/>
      <c r="E70" s="20"/>
      <c r="F70" s="20"/>
      <c r="G70" s="20"/>
      <c r="H70" s="46"/>
      <c r="I70" s="46"/>
      <c r="J70" s="46"/>
      <c r="K70" s="46"/>
      <c r="L70" s="46"/>
    </row>
    <row r="71" spans="2:12" ht="19.5" customHeight="1">
      <c r="B71" s="245"/>
      <c r="C71" s="32" t="s">
        <v>502</v>
      </c>
      <c r="D71" s="14"/>
      <c r="E71" s="14"/>
      <c r="F71" s="14"/>
      <c r="G71" s="20"/>
      <c r="H71" s="46"/>
      <c r="I71" s="46"/>
      <c r="J71" s="46"/>
      <c r="K71" s="46"/>
      <c r="L71" s="46"/>
    </row>
    <row r="72" spans="2:12" ht="19.5" customHeight="1">
      <c r="C72" s="33"/>
      <c r="D72" s="33"/>
      <c r="E72" s="33"/>
      <c r="F72" s="33"/>
      <c r="G72" s="33"/>
      <c r="H72" s="80" t="s">
        <v>16</v>
      </c>
      <c r="I72" s="80" t="s">
        <v>17</v>
      </c>
      <c r="J72" s="80" t="s">
        <v>18</v>
      </c>
      <c r="K72" s="80" t="s">
        <v>51</v>
      </c>
      <c r="L72" s="80" t="s">
        <v>19</v>
      </c>
    </row>
    <row r="73" spans="2:12" ht="30" customHeight="1">
      <c r="C73" s="31" t="s">
        <v>107</v>
      </c>
      <c r="D73" s="31"/>
      <c r="E73" s="31"/>
      <c r="F73" s="31"/>
      <c r="G73" s="31"/>
      <c r="H73" s="59" t="s">
        <v>60</v>
      </c>
      <c r="I73" s="59">
        <v>100</v>
      </c>
      <c r="J73" s="59">
        <v>100</v>
      </c>
      <c r="K73" s="59">
        <v>98</v>
      </c>
      <c r="L73" s="251">
        <v>94</v>
      </c>
    </row>
    <row r="74" spans="2:12" ht="30" customHeight="1">
      <c r="C74" s="31" t="s">
        <v>503</v>
      </c>
      <c r="D74" s="31"/>
      <c r="E74" s="31"/>
      <c r="F74" s="31"/>
      <c r="G74" s="31"/>
      <c r="H74" s="59" t="s">
        <v>60</v>
      </c>
      <c r="I74" s="59">
        <v>100</v>
      </c>
      <c r="J74" s="59">
        <v>100</v>
      </c>
      <c r="K74" s="59">
        <v>100</v>
      </c>
      <c r="L74" s="251">
        <v>98</v>
      </c>
    </row>
    <row r="75" spans="2:12" ht="41.4" customHeight="1">
      <c r="C75" s="380" t="s">
        <v>504</v>
      </c>
      <c r="D75" s="380"/>
      <c r="E75" s="380"/>
      <c r="F75" s="380"/>
      <c r="G75" s="380"/>
      <c r="H75" s="380"/>
      <c r="I75" s="380"/>
      <c r="J75" s="380"/>
      <c r="K75" s="380"/>
      <c r="L75" s="380"/>
    </row>
    <row r="76" spans="2:12" ht="19.5" customHeight="1"/>
    <row r="77" spans="2:12" ht="19.5" customHeight="1"/>
    <row r="78" spans="2:12" ht="19.5" customHeight="1"/>
    <row r="79" spans="2:12" ht="19.5" customHeight="1"/>
    <row r="80" spans="2:12" ht="19.5" customHeight="1"/>
    <row r="81" ht="19.5" customHeight="1"/>
    <row r="82" ht="19.5" customHeight="1"/>
    <row r="83" ht="19.5" customHeight="1"/>
  </sheetData>
  <sheetProtection algorithmName="SHA-512" hashValue="EZhrMY1YxRxA0a/Y7kp8RUE729NG+XBVUyF/FaFhijE9aWxE2dNoE7FHBCYTP5371oFFBwNePEn1M3/lwWX25g==" saltValue="KRmilKONZSIRoNclJ07w2A==" spinCount="100000" sheet="1" objects="1" scenarios="1"/>
  <mergeCells count="25">
    <mergeCell ref="C7:F7"/>
    <mergeCell ref="C8:F8"/>
    <mergeCell ref="G8:H8"/>
    <mergeCell ref="C9:F9"/>
    <mergeCell ref="C10:F10"/>
    <mergeCell ref="G10:H10"/>
    <mergeCell ref="C46:C47"/>
    <mergeCell ref="C11:G11"/>
    <mergeCell ref="C12:F12"/>
    <mergeCell ref="G12:H12"/>
    <mergeCell ref="C13:F13"/>
    <mergeCell ref="C14:F14"/>
    <mergeCell ref="G14:H14"/>
    <mergeCell ref="C18:C23"/>
    <mergeCell ref="C24:C25"/>
    <mergeCell ref="C29:C34"/>
    <mergeCell ref="C35:C36"/>
    <mergeCell ref="C40:C45"/>
    <mergeCell ref="C75:L75"/>
    <mergeCell ref="C51:C56"/>
    <mergeCell ref="C57:C58"/>
    <mergeCell ref="C59:L59"/>
    <mergeCell ref="C63:F63"/>
    <mergeCell ref="G63:H63"/>
    <mergeCell ref="C69:L69"/>
  </mergeCells>
  <phoneticPr fontId="1"/>
  <pageMargins left="0.7" right="0.7" top="0.75" bottom="0.75" header="0.3" footer="0.3"/>
  <pageSetup paperSize="9" scale="73" fitToHeight="0" orientation="portrait" r:id="rId1"/>
  <rowBreaks count="1" manualBreakCount="1">
    <brk id="3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80594-EB81-4B26-B63A-689D4F59FCFC}">
  <sheetPr>
    <tabColor rgb="FFEC9D16"/>
    <pageSetUpPr fitToPage="1"/>
  </sheetPr>
  <dimension ref="B1:L149"/>
  <sheetViews>
    <sheetView zoomScaleNormal="100" workbookViewId="0"/>
  </sheetViews>
  <sheetFormatPr defaultColWidth="9" defaultRowHeight="16.5" customHeight="1"/>
  <cols>
    <col min="1" max="1" width="1.3984375" style="2" customWidth="1"/>
    <col min="2" max="2" width="0.8984375" style="2" customWidth="1"/>
    <col min="3" max="7" width="10.59765625" style="2" customWidth="1"/>
    <col min="8" max="12" width="10.59765625" style="16" customWidth="1"/>
    <col min="13" max="16384" width="9" style="2"/>
  </cols>
  <sheetData>
    <row r="1" spans="2:12" ht="24.75" customHeight="1">
      <c r="B1" s="3" t="s">
        <v>0</v>
      </c>
      <c r="D1" s="3"/>
      <c r="E1" s="3"/>
      <c r="F1" s="3"/>
    </row>
    <row r="2" spans="2:12" ht="9.75" customHeight="1">
      <c r="C2" s="4"/>
      <c r="D2" s="4"/>
      <c r="E2" s="4"/>
      <c r="F2" s="4"/>
    </row>
    <row r="3" spans="2:12" ht="19.5" customHeight="1">
      <c r="B3" s="238" t="s">
        <v>258</v>
      </c>
      <c r="C3" s="239"/>
      <c r="D3" s="239"/>
      <c r="E3" s="239"/>
      <c r="F3" s="239"/>
      <c r="G3" s="239"/>
      <c r="H3" s="240"/>
      <c r="I3" s="240"/>
      <c r="J3" s="240"/>
      <c r="K3" s="240"/>
      <c r="L3" s="240"/>
    </row>
    <row r="4" spans="2:12" ht="12.6">
      <c r="B4" s="387" t="s">
        <v>259</v>
      </c>
      <c r="C4" s="387"/>
      <c r="D4" s="387"/>
      <c r="E4" s="387"/>
      <c r="F4" s="387"/>
      <c r="G4" s="387"/>
      <c r="H4" s="387"/>
      <c r="I4" s="387"/>
      <c r="J4" s="387"/>
      <c r="K4" s="387"/>
      <c r="L4" s="387"/>
    </row>
    <row r="5" spans="2:12" ht="19.5" customHeight="1"/>
    <row r="6" spans="2:12" ht="19.5" customHeight="1">
      <c r="B6" s="245"/>
      <c r="C6" s="123" t="s">
        <v>505</v>
      </c>
      <c r="D6" s="10"/>
      <c r="E6" s="10"/>
      <c r="F6" s="10"/>
    </row>
    <row r="7" spans="2:12" ht="19.5" customHeight="1">
      <c r="C7" s="11"/>
      <c r="D7" s="11"/>
      <c r="E7" s="11"/>
      <c r="F7" s="11"/>
      <c r="G7" s="11"/>
      <c r="H7" s="12" t="s">
        <v>16</v>
      </c>
      <c r="I7" s="12" t="s">
        <v>17</v>
      </c>
      <c r="J7" s="12" t="s">
        <v>18</v>
      </c>
      <c r="K7" s="12" t="s">
        <v>51</v>
      </c>
      <c r="L7" s="12" t="s">
        <v>19</v>
      </c>
    </row>
    <row r="8" spans="2:12" ht="19.5" customHeight="1">
      <c r="C8" s="47" t="s">
        <v>506</v>
      </c>
      <c r="D8" s="47"/>
      <c r="E8" s="47"/>
      <c r="F8" s="47"/>
      <c r="G8" s="47"/>
      <c r="H8" s="15" t="s">
        <v>260</v>
      </c>
      <c r="I8" s="50">
        <v>28289</v>
      </c>
      <c r="J8" s="50">
        <v>28438</v>
      </c>
      <c r="K8" s="50">
        <v>28371</v>
      </c>
      <c r="L8" s="262">
        <v>27426</v>
      </c>
    </row>
    <row r="9" spans="2:12" ht="19.5" customHeight="1">
      <c r="C9" s="13" t="s">
        <v>261</v>
      </c>
      <c r="D9" s="13"/>
      <c r="E9" s="13"/>
      <c r="F9" s="13"/>
      <c r="G9" s="13"/>
      <c r="H9" s="15" t="s">
        <v>260</v>
      </c>
      <c r="I9" s="74">
        <v>5870</v>
      </c>
      <c r="J9" s="74">
        <v>6091</v>
      </c>
      <c r="K9" s="74">
        <v>6285</v>
      </c>
      <c r="L9" s="262">
        <v>6941</v>
      </c>
    </row>
    <row r="10" spans="2:12" ht="19.5" customHeight="1">
      <c r="C10" s="56" t="s">
        <v>262</v>
      </c>
      <c r="D10" s="13"/>
      <c r="E10" s="13"/>
      <c r="F10" s="13"/>
      <c r="G10" s="13"/>
      <c r="H10" s="15" t="s">
        <v>263</v>
      </c>
      <c r="I10" s="76">
        <v>40.1</v>
      </c>
      <c r="J10" s="76">
        <v>39.5</v>
      </c>
      <c r="K10" s="76">
        <v>39.200000000000003</v>
      </c>
      <c r="L10" s="246">
        <v>39.5</v>
      </c>
    </row>
    <row r="11" spans="2:12" ht="19.5" customHeight="1"/>
    <row r="12" spans="2:12" ht="19.5" customHeight="1">
      <c r="B12" s="10"/>
      <c r="C12" s="19" t="s">
        <v>264</v>
      </c>
      <c r="D12" s="10"/>
      <c r="E12" s="10"/>
      <c r="F12" s="10"/>
    </row>
    <row r="13" spans="2:12" ht="19.5" customHeight="1">
      <c r="C13" s="11"/>
      <c r="D13" s="11"/>
      <c r="E13" s="11"/>
      <c r="F13" s="11"/>
      <c r="G13" s="11"/>
      <c r="H13" s="12" t="s">
        <v>16</v>
      </c>
      <c r="I13" s="12" t="s">
        <v>17</v>
      </c>
      <c r="J13" s="12" t="s">
        <v>18</v>
      </c>
      <c r="K13" s="12" t="s">
        <v>51</v>
      </c>
      <c r="L13" s="12" t="s">
        <v>19</v>
      </c>
    </row>
    <row r="14" spans="2:12" ht="19.5" customHeight="1">
      <c r="C14" s="13" t="s">
        <v>31</v>
      </c>
      <c r="D14" s="13"/>
      <c r="E14" s="13"/>
      <c r="F14" s="13"/>
      <c r="G14" s="13"/>
      <c r="H14" s="15" t="s">
        <v>265</v>
      </c>
      <c r="I14" s="17">
        <v>9442</v>
      </c>
      <c r="J14" s="17">
        <v>9480</v>
      </c>
      <c r="K14" s="17">
        <v>9711</v>
      </c>
      <c r="L14" s="263">
        <v>9930</v>
      </c>
    </row>
    <row r="15" spans="2:12" ht="19.5" customHeight="1">
      <c r="C15" s="13" t="s">
        <v>32</v>
      </c>
      <c r="D15" s="13"/>
      <c r="E15" s="13"/>
      <c r="F15" s="13"/>
      <c r="G15" s="13"/>
      <c r="H15" s="15" t="s">
        <v>260</v>
      </c>
      <c r="I15" s="17">
        <v>2457</v>
      </c>
      <c r="J15" s="17">
        <v>2536</v>
      </c>
      <c r="K15" s="17">
        <v>2641</v>
      </c>
      <c r="L15" s="263">
        <v>2081</v>
      </c>
    </row>
    <row r="16" spans="2:12" ht="19.5" customHeight="1">
      <c r="C16" s="13" t="s">
        <v>33</v>
      </c>
      <c r="D16" s="13"/>
      <c r="E16" s="13"/>
      <c r="F16" s="13"/>
      <c r="G16" s="13"/>
      <c r="H16" s="15" t="s">
        <v>260</v>
      </c>
      <c r="I16" s="17">
        <v>1451</v>
      </c>
      <c r="J16" s="17">
        <v>1440</v>
      </c>
      <c r="K16" s="17">
        <v>2161</v>
      </c>
      <c r="L16" s="263">
        <v>2096</v>
      </c>
    </row>
    <row r="17" spans="2:12" ht="19.5" customHeight="1">
      <c r="C17" s="13" t="s">
        <v>34</v>
      </c>
      <c r="D17" s="13"/>
      <c r="E17" s="13"/>
      <c r="F17" s="13"/>
      <c r="G17" s="13"/>
      <c r="H17" s="15" t="s">
        <v>260</v>
      </c>
      <c r="I17" s="17">
        <v>9621</v>
      </c>
      <c r="J17" s="17">
        <v>9190</v>
      </c>
      <c r="K17" s="17">
        <v>8522</v>
      </c>
      <c r="L17" s="263">
        <v>8167</v>
      </c>
    </row>
    <row r="18" spans="2:12" ht="19.5" customHeight="1" thickBot="1">
      <c r="C18" s="24" t="s">
        <v>35</v>
      </c>
      <c r="D18" s="24"/>
      <c r="E18" s="24"/>
      <c r="F18" s="24"/>
      <c r="G18" s="24"/>
      <c r="H18" s="25" t="s">
        <v>260</v>
      </c>
      <c r="I18" s="26">
        <v>5318</v>
      </c>
      <c r="J18" s="26">
        <v>5792</v>
      </c>
      <c r="K18" s="26">
        <v>5336</v>
      </c>
      <c r="L18" s="264">
        <v>5152</v>
      </c>
    </row>
    <row r="19" spans="2:12" ht="19.5" customHeight="1" thickTop="1">
      <c r="C19" s="23" t="s">
        <v>36</v>
      </c>
      <c r="D19" s="23"/>
      <c r="E19" s="23"/>
      <c r="F19" s="23"/>
      <c r="G19" s="23"/>
      <c r="H19" s="117" t="s">
        <v>260</v>
      </c>
      <c r="I19" s="121">
        <v>28289</v>
      </c>
      <c r="J19" s="121">
        <v>28438</v>
      </c>
      <c r="K19" s="121">
        <v>28371</v>
      </c>
      <c r="L19" s="265">
        <v>27426</v>
      </c>
    </row>
    <row r="20" spans="2:12" ht="19.5" customHeight="1"/>
    <row r="21" spans="2:12" ht="19.5" customHeight="1">
      <c r="B21" s="10"/>
      <c r="C21" s="252" t="s">
        <v>507</v>
      </c>
      <c r="D21" s="10"/>
      <c r="E21" s="10"/>
      <c r="F21" s="10"/>
    </row>
    <row r="22" spans="2:12" ht="19.5" customHeight="1">
      <c r="C22" s="11"/>
      <c r="D22" s="11"/>
      <c r="E22" s="11"/>
      <c r="F22" s="11"/>
      <c r="G22" s="11"/>
      <c r="H22" s="12" t="s">
        <v>16</v>
      </c>
      <c r="I22" s="12" t="s">
        <v>17</v>
      </c>
      <c r="J22" s="12" t="s">
        <v>18</v>
      </c>
      <c r="K22" s="12" t="s">
        <v>51</v>
      </c>
      <c r="L22" s="12" t="s">
        <v>19</v>
      </c>
    </row>
    <row r="23" spans="2:12" ht="19.5" customHeight="1">
      <c r="C23" s="13" t="s">
        <v>266</v>
      </c>
      <c r="D23" s="13"/>
      <c r="E23" s="13"/>
      <c r="F23" s="13"/>
      <c r="G23" s="13"/>
      <c r="H23" s="15" t="s">
        <v>263</v>
      </c>
      <c r="I23" s="28">
        <v>41.2</v>
      </c>
      <c r="J23" s="28">
        <v>40.4</v>
      </c>
      <c r="K23" s="28">
        <v>40.1</v>
      </c>
      <c r="L23" s="246">
        <v>39.6</v>
      </c>
    </row>
    <row r="24" spans="2:12" ht="19.5" customHeight="1" thickBot="1">
      <c r="C24" s="24" t="s">
        <v>267</v>
      </c>
      <c r="D24" s="24"/>
      <c r="E24" s="24"/>
      <c r="F24" s="24"/>
      <c r="G24" s="24"/>
      <c r="H24" s="25" t="s">
        <v>263</v>
      </c>
      <c r="I24" s="81">
        <v>39.1</v>
      </c>
      <c r="J24" s="81">
        <v>38.6</v>
      </c>
      <c r="K24" s="81">
        <v>38.4</v>
      </c>
      <c r="L24" s="249">
        <v>38.5</v>
      </c>
    </row>
    <row r="25" spans="2:12" ht="19.5" customHeight="1" thickTop="1">
      <c r="C25" s="23" t="s">
        <v>268</v>
      </c>
      <c r="D25" s="23"/>
      <c r="E25" s="23"/>
      <c r="F25" s="23"/>
      <c r="G25" s="23"/>
      <c r="H25" s="117" t="s">
        <v>263</v>
      </c>
      <c r="I25" s="76">
        <v>40.1</v>
      </c>
      <c r="J25" s="76">
        <v>39.5</v>
      </c>
      <c r="K25" s="76">
        <v>39.200000000000003</v>
      </c>
      <c r="L25" s="250">
        <v>39.5</v>
      </c>
    </row>
    <row r="26" spans="2:12" ht="19.5" customHeight="1"/>
    <row r="27" spans="2:12" ht="19.5" customHeight="1">
      <c r="B27" s="245"/>
      <c r="C27" s="123" t="s">
        <v>508</v>
      </c>
      <c r="D27" s="14"/>
      <c r="E27" s="14"/>
      <c r="F27" s="14"/>
      <c r="G27" s="20"/>
    </row>
    <row r="28" spans="2:12" ht="19.5" customHeight="1">
      <c r="C28" s="33"/>
      <c r="D28" s="33"/>
      <c r="E28" s="33"/>
      <c r="F28" s="33"/>
      <c r="G28" s="33"/>
      <c r="H28" s="12" t="s">
        <v>16</v>
      </c>
      <c r="I28" s="12" t="s">
        <v>17</v>
      </c>
      <c r="J28" s="12" t="s">
        <v>18</v>
      </c>
      <c r="K28" s="12" t="s">
        <v>51</v>
      </c>
      <c r="L28" s="12" t="s">
        <v>19</v>
      </c>
    </row>
    <row r="29" spans="2:12" ht="19.5" customHeight="1">
      <c r="C29" s="82" t="s">
        <v>390</v>
      </c>
      <c r="D29" s="31"/>
      <c r="E29" s="31"/>
      <c r="F29" s="31"/>
      <c r="G29" s="31"/>
      <c r="H29" s="15" t="s">
        <v>60</v>
      </c>
      <c r="I29" s="259">
        <v>13</v>
      </c>
      <c r="J29" s="259">
        <v>11.11111111</v>
      </c>
      <c r="K29" s="260">
        <v>11.11111111</v>
      </c>
      <c r="L29" s="266">
        <v>7.1</v>
      </c>
    </row>
    <row r="30" spans="2:12" ht="19.5" customHeight="1">
      <c r="C30" s="31" t="s">
        <v>269</v>
      </c>
      <c r="D30" s="31"/>
      <c r="E30" s="31"/>
      <c r="F30" s="31"/>
      <c r="G30" s="31"/>
      <c r="H30" s="15" t="s">
        <v>60</v>
      </c>
      <c r="I30" s="59">
        <v>44</v>
      </c>
      <c r="J30" s="59">
        <v>45</v>
      </c>
      <c r="K30" s="59">
        <v>46</v>
      </c>
      <c r="L30" s="251">
        <v>47</v>
      </c>
    </row>
    <row r="31" spans="2:12" ht="19.5" customHeight="1">
      <c r="C31" s="31" t="s">
        <v>270</v>
      </c>
      <c r="D31" s="31"/>
      <c r="E31" s="31"/>
      <c r="F31" s="31"/>
      <c r="G31" s="31"/>
      <c r="H31" s="15" t="s">
        <v>60</v>
      </c>
      <c r="I31" s="59">
        <v>64</v>
      </c>
      <c r="J31" s="59">
        <v>64</v>
      </c>
      <c r="K31" s="59">
        <v>65</v>
      </c>
      <c r="L31" s="251">
        <v>63</v>
      </c>
    </row>
    <row r="32" spans="2:12" ht="19.5" customHeight="1">
      <c r="C32" s="253"/>
      <c r="D32" s="253"/>
      <c r="E32" s="253"/>
      <c r="F32" s="253"/>
      <c r="G32" s="53"/>
      <c r="H32" s="254"/>
      <c r="I32" s="254"/>
      <c r="J32" s="254"/>
      <c r="K32" s="254"/>
      <c r="L32" s="254"/>
    </row>
    <row r="33" spans="2:12" ht="19.5" customHeight="1">
      <c r="B33" s="10"/>
      <c r="C33" s="252" t="s">
        <v>276</v>
      </c>
      <c r="D33" s="255"/>
      <c r="E33" s="255"/>
      <c r="F33" s="255"/>
      <c r="G33" s="53"/>
      <c r="H33" s="254"/>
      <c r="I33" s="254"/>
      <c r="J33" s="254"/>
      <c r="K33" s="254"/>
      <c r="L33" s="254"/>
    </row>
    <row r="34" spans="2:12" ht="19.5" customHeight="1">
      <c r="C34" s="256"/>
      <c r="D34" s="257"/>
      <c r="E34" s="257"/>
      <c r="F34" s="257"/>
      <c r="G34" s="257"/>
      <c r="H34" s="258" t="s">
        <v>16</v>
      </c>
      <c r="I34" s="258" t="s">
        <v>17</v>
      </c>
      <c r="J34" s="258" t="s">
        <v>18</v>
      </c>
      <c r="K34" s="258" t="s">
        <v>51</v>
      </c>
      <c r="L34" s="258" t="s">
        <v>19</v>
      </c>
    </row>
    <row r="35" spans="2:12" ht="19.5" customHeight="1">
      <c r="C35" s="55" t="s">
        <v>31</v>
      </c>
      <c r="D35" s="56"/>
      <c r="E35" s="56"/>
      <c r="F35" s="56"/>
      <c r="G35" s="56"/>
      <c r="H35" s="57" t="s">
        <v>60</v>
      </c>
      <c r="I35" s="98">
        <v>56</v>
      </c>
      <c r="J35" s="98">
        <v>55</v>
      </c>
      <c r="K35" s="98">
        <v>54</v>
      </c>
      <c r="L35" s="267">
        <v>53</v>
      </c>
    </row>
    <row r="36" spans="2:12" ht="19.5" customHeight="1">
      <c r="C36" s="55" t="s">
        <v>272</v>
      </c>
      <c r="D36" s="56"/>
      <c r="E36" s="56"/>
      <c r="F36" s="56"/>
      <c r="G36" s="56"/>
      <c r="H36" s="57" t="s">
        <v>60</v>
      </c>
      <c r="I36" s="98">
        <v>10</v>
      </c>
      <c r="J36" s="98">
        <v>9</v>
      </c>
      <c r="K36" s="98">
        <v>10</v>
      </c>
      <c r="L36" s="267">
        <v>10</v>
      </c>
    </row>
    <row r="37" spans="2:12" ht="19.5" customHeight="1">
      <c r="C37" s="55" t="s">
        <v>273</v>
      </c>
      <c r="D37" s="56"/>
      <c r="E37" s="56"/>
      <c r="F37" s="56"/>
      <c r="G37" s="56"/>
      <c r="H37" s="57" t="s">
        <v>60</v>
      </c>
      <c r="I37" s="98">
        <v>3</v>
      </c>
      <c r="J37" s="98">
        <v>4</v>
      </c>
      <c r="K37" s="98">
        <v>2</v>
      </c>
      <c r="L37" s="267">
        <v>2</v>
      </c>
    </row>
    <row r="38" spans="2:12" ht="19.5" customHeight="1">
      <c r="C38" s="55" t="s">
        <v>274</v>
      </c>
      <c r="D38" s="56"/>
      <c r="E38" s="56"/>
      <c r="F38" s="56"/>
      <c r="G38" s="56"/>
      <c r="H38" s="57" t="s">
        <v>60</v>
      </c>
      <c r="I38" s="98">
        <v>12</v>
      </c>
      <c r="J38" s="98">
        <v>13</v>
      </c>
      <c r="K38" s="98">
        <v>14</v>
      </c>
      <c r="L38" s="267">
        <v>14</v>
      </c>
    </row>
    <row r="39" spans="2:12" ht="19.5" customHeight="1">
      <c r="C39" s="55" t="s">
        <v>275</v>
      </c>
      <c r="D39" s="56"/>
      <c r="E39" s="56"/>
      <c r="F39" s="56"/>
      <c r="G39" s="56"/>
      <c r="H39" s="57" t="s">
        <v>60</v>
      </c>
      <c r="I39" s="98">
        <v>19</v>
      </c>
      <c r="J39" s="98">
        <v>19</v>
      </c>
      <c r="K39" s="98">
        <v>20</v>
      </c>
      <c r="L39" s="267">
        <v>21</v>
      </c>
    </row>
    <row r="40" spans="2:12" ht="19.5" customHeight="1">
      <c r="B40" s="10"/>
      <c r="C40" s="8"/>
      <c r="D40" s="8"/>
      <c r="E40" s="8"/>
      <c r="F40" s="8"/>
    </row>
    <row r="41" spans="2:12" ht="19.5" customHeight="1">
      <c r="C41" s="83" t="s">
        <v>271</v>
      </c>
      <c r="D41" s="14"/>
      <c r="E41" s="10"/>
      <c r="F41" s="10"/>
    </row>
    <row r="42" spans="2:12" ht="19.5" customHeight="1">
      <c r="C42" s="33"/>
      <c r="D42" s="33"/>
      <c r="E42" s="11"/>
      <c r="F42" s="11"/>
      <c r="G42" s="11"/>
      <c r="H42" s="12" t="s">
        <v>16</v>
      </c>
      <c r="I42" s="12" t="s">
        <v>17</v>
      </c>
      <c r="J42" s="12" t="s">
        <v>18</v>
      </c>
      <c r="K42" s="12" t="s">
        <v>51</v>
      </c>
      <c r="L42" s="12" t="s">
        <v>19</v>
      </c>
    </row>
    <row r="43" spans="2:12" ht="19.5" customHeight="1">
      <c r="C43" s="31" t="s">
        <v>31</v>
      </c>
      <c r="D43" s="31"/>
      <c r="E43" s="13"/>
      <c r="F43" s="13"/>
      <c r="G43" s="13"/>
      <c r="H43" s="15" t="s">
        <v>60</v>
      </c>
      <c r="I43" s="17">
        <v>36</v>
      </c>
      <c r="J43" s="17">
        <v>36</v>
      </c>
      <c r="K43" s="17">
        <v>35</v>
      </c>
      <c r="L43" s="246">
        <v>37</v>
      </c>
    </row>
    <row r="44" spans="2:12" ht="19.5" customHeight="1">
      <c r="C44" s="31" t="s">
        <v>272</v>
      </c>
      <c r="D44" s="31"/>
      <c r="E44" s="13"/>
      <c r="F44" s="13"/>
      <c r="G44" s="13"/>
      <c r="H44" s="15" t="s">
        <v>60</v>
      </c>
      <c r="I44" s="17">
        <v>22</v>
      </c>
      <c r="J44" s="17">
        <v>22</v>
      </c>
      <c r="K44" s="17">
        <v>20</v>
      </c>
      <c r="L44" s="246">
        <v>20</v>
      </c>
    </row>
    <row r="45" spans="2:12" ht="19.5" customHeight="1">
      <c r="C45" s="31" t="s">
        <v>273</v>
      </c>
      <c r="D45" s="31"/>
      <c r="E45" s="13"/>
      <c r="F45" s="13"/>
      <c r="G45" s="13"/>
      <c r="H45" s="15" t="s">
        <v>60</v>
      </c>
      <c r="I45" s="17">
        <v>9</v>
      </c>
      <c r="J45" s="17">
        <v>10</v>
      </c>
      <c r="K45" s="17">
        <v>9</v>
      </c>
      <c r="L45" s="246">
        <v>9</v>
      </c>
    </row>
    <row r="46" spans="2:12" ht="19.5" customHeight="1">
      <c r="C46" s="31" t="s">
        <v>274</v>
      </c>
      <c r="D46" s="31"/>
      <c r="E46" s="13"/>
      <c r="F46" s="13"/>
      <c r="G46" s="13"/>
      <c r="H46" s="15" t="s">
        <v>60</v>
      </c>
      <c r="I46" s="17">
        <v>7</v>
      </c>
      <c r="J46" s="17">
        <v>7</v>
      </c>
      <c r="K46" s="17">
        <v>7</v>
      </c>
      <c r="L46" s="246">
        <v>6</v>
      </c>
    </row>
    <row r="47" spans="2:12" ht="26.4" customHeight="1">
      <c r="C47" s="31" t="s">
        <v>275</v>
      </c>
      <c r="D47" s="31"/>
      <c r="E47" s="13"/>
      <c r="F47" s="13"/>
      <c r="G47" s="13"/>
      <c r="H47" s="15" t="s">
        <v>60</v>
      </c>
      <c r="I47" s="17">
        <v>26</v>
      </c>
      <c r="J47" s="17">
        <v>25</v>
      </c>
      <c r="K47" s="17">
        <v>29</v>
      </c>
      <c r="L47" s="246">
        <v>28</v>
      </c>
    </row>
    <row r="48" spans="2:12" ht="19.5" customHeight="1">
      <c r="C48" s="455" t="s">
        <v>399</v>
      </c>
      <c r="D48" s="456"/>
      <c r="E48" s="456"/>
      <c r="F48" s="456"/>
      <c r="G48" s="456"/>
      <c r="H48" s="456"/>
      <c r="I48" s="456"/>
      <c r="J48" s="456"/>
      <c r="K48" s="456"/>
      <c r="L48" s="456"/>
    </row>
    <row r="49" spans="2:12" ht="19.5" customHeight="1"/>
    <row r="50" spans="2:12" ht="19.5" customHeight="1">
      <c r="B50" s="245"/>
      <c r="C50" s="261" t="s">
        <v>509</v>
      </c>
      <c r="D50" s="14"/>
      <c r="E50" s="14"/>
      <c r="F50" s="14"/>
      <c r="G50" s="20"/>
      <c r="H50" s="46"/>
      <c r="I50" s="46"/>
      <c r="J50" s="46"/>
      <c r="K50" s="46"/>
      <c r="L50" s="46"/>
    </row>
    <row r="51" spans="2:12" ht="19.5" customHeight="1">
      <c r="C51" s="33"/>
      <c r="D51" s="33"/>
      <c r="E51" s="33"/>
      <c r="F51" s="33"/>
      <c r="G51" s="33"/>
      <c r="H51" s="80" t="s">
        <v>16</v>
      </c>
      <c r="I51" s="80" t="s">
        <v>17</v>
      </c>
      <c r="J51" s="80" t="s">
        <v>18</v>
      </c>
      <c r="K51" s="80" t="s">
        <v>51</v>
      </c>
      <c r="L51" s="80" t="s">
        <v>19</v>
      </c>
    </row>
    <row r="52" spans="2:12" ht="19.5" customHeight="1">
      <c r="C52" s="49" t="s">
        <v>510</v>
      </c>
      <c r="D52" s="31"/>
      <c r="E52" s="31"/>
      <c r="F52" s="31"/>
      <c r="G52" s="31"/>
      <c r="H52" s="59" t="s">
        <v>60</v>
      </c>
      <c r="I52" s="59">
        <v>0</v>
      </c>
      <c r="J52" s="59">
        <v>4</v>
      </c>
      <c r="K52" s="59">
        <v>4</v>
      </c>
      <c r="L52" s="251">
        <v>4</v>
      </c>
    </row>
    <row r="53" spans="2:12" ht="19.5" customHeight="1">
      <c r="C53" s="49" t="s">
        <v>277</v>
      </c>
      <c r="D53" s="49"/>
      <c r="E53" s="49"/>
      <c r="F53" s="49"/>
      <c r="G53" s="49"/>
      <c r="H53" s="59" t="s">
        <v>60</v>
      </c>
      <c r="I53" s="197">
        <v>17</v>
      </c>
      <c r="J53" s="197">
        <v>18</v>
      </c>
      <c r="K53" s="197">
        <v>19</v>
      </c>
      <c r="L53" s="251">
        <v>20</v>
      </c>
    </row>
    <row r="54" spans="2:12" ht="19.5" customHeight="1">
      <c r="C54" s="49" t="s">
        <v>511</v>
      </c>
      <c r="D54" s="49"/>
      <c r="E54" s="49"/>
      <c r="F54" s="49"/>
      <c r="G54" s="49"/>
      <c r="H54" s="59" t="s">
        <v>60</v>
      </c>
      <c r="I54" s="197" t="s">
        <v>667</v>
      </c>
      <c r="J54" s="197" t="s">
        <v>667</v>
      </c>
      <c r="K54" s="197">
        <v>19</v>
      </c>
      <c r="L54" s="268">
        <v>20</v>
      </c>
    </row>
    <row r="55" spans="2:12" ht="19.5" customHeight="1">
      <c r="C55" s="31" t="s">
        <v>512</v>
      </c>
      <c r="D55" s="31"/>
      <c r="E55" s="31"/>
      <c r="F55" s="31"/>
      <c r="G55" s="31"/>
      <c r="H55" s="59" t="s">
        <v>60</v>
      </c>
      <c r="I55" s="59">
        <v>18</v>
      </c>
      <c r="J55" s="59">
        <v>19</v>
      </c>
      <c r="K55" s="59">
        <v>21</v>
      </c>
      <c r="L55" s="251">
        <v>21</v>
      </c>
    </row>
    <row r="56" spans="2:12" ht="19.5" customHeight="1">
      <c r="C56" s="31" t="s">
        <v>278</v>
      </c>
      <c r="D56" s="31"/>
      <c r="E56" s="31"/>
      <c r="F56" s="31"/>
      <c r="G56" s="31"/>
      <c r="H56" s="59" t="s">
        <v>60</v>
      </c>
      <c r="I56" s="59">
        <v>39</v>
      </c>
      <c r="J56" s="59">
        <v>39</v>
      </c>
      <c r="K56" s="59">
        <v>38</v>
      </c>
      <c r="L56" s="251">
        <v>37</v>
      </c>
    </row>
    <row r="57" spans="2:12" ht="19.5" customHeight="1">
      <c r="C57" s="21"/>
      <c r="D57" s="21"/>
      <c r="E57" s="21"/>
      <c r="F57" s="21"/>
      <c r="G57" s="20"/>
      <c r="H57" s="46"/>
      <c r="I57" s="46"/>
      <c r="J57" s="46"/>
      <c r="K57" s="46"/>
      <c r="L57" s="46"/>
    </row>
    <row r="58" spans="2:12" ht="19.5" customHeight="1">
      <c r="B58" s="10"/>
      <c r="C58" s="83" t="s">
        <v>279</v>
      </c>
      <c r="D58" s="14"/>
      <c r="E58" s="14"/>
      <c r="F58" s="14"/>
      <c r="G58" s="20"/>
      <c r="H58" s="46"/>
      <c r="I58" s="46"/>
      <c r="J58" s="46"/>
      <c r="K58" s="46"/>
      <c r="L58" s="46"/>
    </row>
    <row r="59" spans="2:12" ht="19.5" customHeight="1">
      <c r="C59" s="33"/>
      <c r="D59" s="33"/>
      <c r="E59" s="33"/>
      <c r="F59" s="33"/>
      <c r="G59" s="33"/>
      <c r="H59" s="80" t="s">
        <v>16</v>
      </c>
      <c r="I59" s="80" t="s">
        <v>17</v>
      </c>
      <c r="J59" s="80" t="s">
        <v>18</v>
      </c>
      <c r="K59" s="80" t="s">
        <v>51</v>
      </c>
      <c r="L59" s="80" t="s">
        <v>19</v>
      </c>
    </row>
    <row r="60" spans="2:12" ht="19.5" customHeight="1">
      <c r="C60" s="31" t="s">
        <v>31</v>
      </c>
      <c r="D60" s="31"/>
      <c r="E60" s="31"/>
      <c r="F60" s="31"/>
      <c r="G60" s="31"/>
      <c r="H60" s="59" t="s">
        <v>60</v>
      </c>
      <c r="I60" s="84" t="s">
        <v>69</v>
      </c>
      <c r="J60" s="84" t="s">
        <v>69</v>
      </c>
      <c r="K60" s="84">
        <v>6</v>
      </c>
      <c r="L60" s="251">
        <v>7</v>
      </c>
    </row>
    <row r="61" spans="2:12" ht="19.5" customHeight="1">
      <c r="C61" s="31" t="s">
        <v>32</v>
      </c>
      <c r="D61" s="31"/>
      <c r="E61" s="31"/>
      <c r="F61" s="31"/>
      <c r="G61" s="31"/>
      <c r="H61" s="59" t="s">
        <v>60</v>
      </c>
      <c r="I61" s="84" t="s">
        <v>69</v>
      </c>
      <c r="J61" s="85" t="s">
        <v>69</v>
      </c>
      <c r="K61" s="84">
        <v>31</v>
      </c>
      <c r="L61" s="251">
        <v>32</v>
      </c>
    </row>
    <row r="62" spans="2:12" ht="19.5" customHeight="1">
      <c r="C62" s="31" t="s">
        <v>33</v>
      </c>
      <c r="D62" s="31"/>
      <c r="E62" s="31"/>
      <c r="F62" s="31"/>
      <c r="G62" s="31"/>
      <c r="H62" s="59" t="s">
        <v>60</v>
      </c>
      <c r="I62" s="84" t="s">
        <v>69</v>
      </c>
      <c r="J62" s="84" t="s">
        <v>69</v>
      </c>
      <c r="K62" s="84">
        <v>16</v>
      </c>
      <c r="L62" s="251">
        <v>16</v>
      </c>
    </row>
    <row r="63" spans="2:12" ht="19.5" customHeight="1">
      <c r="C63" s="31" t="s">
        <v>34</v>
      </c>
      <c r="D63" s="31"/>
      <c r="E63" s="31"/>
      <c r="F63" s="31"/>
      <c r="G63" s="31"/>
      <c r="H63" s="59" t="s">
        <v>60</v>
      </c>
      <c r="I63" s="84" t="s">
        <v>69</v>
      </c>
      <c r="J63" s="84" t="s">
        <v>69</v>
      </c>
      <c r="K63" s="84">
        <v>29</v>
      </c>
      <c r="L63" s="251">
        <v>29</v>
      </c>
    </row>
    <row r="64" spans="2:12" ht="19.5" customHeight="1" thickBot="1">
      <c r="C64" s="35" t="s">
        <v>35</v>
      </c>
      <c r="D64" s="35"/>
      <c r="E64" s="35"/>
      <c r="F64" s="35"/>
      <c r="G64" s="35"/>
      <c r="H64" s="87" t="s">
        <v>60</v>
      </c>
      <c r="I64" s="86" t="s">
        <v>69</v>
      </c>
      <c r="J64" s="86" t="s">
        <v>69</v>
      </c>
      <c r="K64" s="86">
        <v>34</v>
      </c>
      <c r="L64" s="269">
        <v>32</v>
      </c>
    </row>
    <row r="65" spans="2:12" ht="19.5" customHeight="1" thickTop="1">
      <c r="C65" s="36" t="s">
        <v>36</v>
      </c>
      <c r="D65" s="36"/>
      <c r="E65" s="36"/>
      <c r="F65" s="36"/>
      <c r="G65" s="36"/>
      <c r="H65" s="198" t="s">
        <v>60</v>
      </c>
      <c r="I65" s="199" t="s">
        <v>69</v>
      </c>
      <c r="J65" s="89" t="s">
        <v>69</v>
      </c>
      <c r="K65" s="199">
        <v>19</v>
      </c>
      <c r="L65" s="270">
        <v>20</v>
      </c>
    </row>
    <row r="66" spans="2:12" ht="19.5" customHeight="1">
      <c r="B66" s="10"/>
      <c r="C66" s="20"/>
      <c r="D66" s="20"/>
      <c r="E66" s="20"/>
      <c r="F66" s="20"/>
      <c r="G66" s="20"/>
      <c r="H66" s="46"/>
      <c r="I66" s="46"/>
      <c r="J66" s="46"/>
      <c r="K66" s="46"/>
      <c r="L66" s="46"/>
    </row>
    <row r="67" spans="2:12" ht="19.5" customHeight="1">
      <c r="C67" s="83" t="s">
        <v>513</v>
      </c>
      <c r="D67" s="14"/>
      <c r="E67" s="14"/>
      <c r="F67" s="14"/>
      <c r="G67" s="20"/>
      <c r="H67" s="46"/>
      <c r="I67" s="46"/>
      <c r="J67" s="46"/>
      <c r="K67" s="46"/>
      <c r="L67" s="46"/>
    </row>
    <row r="68" spans="2:12" ht="19.5" customHeight="1">
      <c r="C68" s="33"/>
      <c r="D68" s="33"/>
      <c r="E68" s="33"/>
      <c r="F68" s="33"/>
      <c r="G68" s="33"/>
      <c r="H68" s="80" t="s">
        <v>16</v>
      </c>
      <c r="I68" s="80" t="s">
        <v>17</v>
      </c>
      <c r="J68" s="80" t="s">
        <v>18</v>
      </c>
      <c r="K68" s="80" t="s">
        <v>51</v>
      </c>
      <c r="L68" s="80" t="s">
        <v>19</v>
      </c>
    </row>
    <row r="69" spans="2:12" ht="19.5" customHeight="1">
      <c r="C69" s="31" t="s">
        <v>31</v>
      </c>
      <c r="D69" s="31"/>
      <c r="E69" s="31"/>
      <c r="F69" s="31"/>
      <c r="G69" s="31"/>
      <c r="H69" s="59" t="s">
        <v>60</v>
      </c>
      <c r="I69" s="84">
        <v>20</v>
      </c>
      <c r="J69" s="84">
        <v>20</v>
      </c>
      <c r="K69" s="84">
        <v>21</v>
      </c>
      <c r="L69" s="251">
        <v>21</v>
      </c>
    </row>
    <row r="70" spans="2:12" ht="19.5" customHeight="1">
      <c r="C70" s="31" t="s">
        <v>32</v>
      </c>
      <c r="D70" s="31"/>
      <c r="E70" s="31"/>
      <c r="F70" s="31"/>
      <c r="G70" s="31"/>
      <c r="H70" s="59" t="s">
        <v>60</v>
      </c>
      <c r="I70" s="84">
        <v>42</v>
      </c>
      <c r="J70" s="84">
        <v>42</v>
      </c>
      <c r="K70" s="84">
        <v>42</v>
      </c>
      <c r="L70" s="251">
        <v>39</v>
      </c>
    </row>
    <row r="71" spans="2:12" ht="19.5" customHeight="1">
      <c r="C71" s="31" t="s">
        <v>33</v>
      </c>
      <c r="D71" s="31"/>
      <c r="E71" s="31"/>
      <c r="F71" s="31"/>
      <c r="G71" s="31"/>
      <c r="H71" s="59" t="s">
        <v>60</v>
      </c>
      <c r="I71" s="84">
        <v>25</v>
      </c>
      <c r="J71" s="84">
        <v>24</v>
      </c>
      <c r="K71" s="84">
        <v>20</v>
      </c>
      <c r="L71" s="251">
        <v>21</v>
      </c>
    </row>
    <row r="72" spans="2:12" ht="19.5" customHeight="1">
      <c r="C72" s="31" t="s">
        <v>34</v>
      </c>
      <c r="D72" s="31"/>
      <c r="E72" s="31"/>
      <c r="F72" s="31"/>
      <c r="G72" s="31"/>
      <c r="H72" s="59" t="s">
        <v>60</v>
      </c>
      <c r="I72" s="84">
        <v>50</v>
      </c>
      <c r="J72" s="84">
        <v>49</v>
      </c>
      <c r="K72" s="84">
        <v>48</v>
      </c>
      <c r="L72" s="251">
        <v>48</v>
      </c>
    </row>
    <row r="73" spans="2:12" ht="19.5" customHeight="1" thickBot="1">
      <c r="C73" s="35" t="s">
        <v>35</v>
      </c>
      <c r="D73" s="35"/>
      <c r="E73" s="35"/>
      <c r="F73" s="35"/>
      <c r="G73" s="35"/>
      <c r="H73" s="87" t="s">
        <v>60</v>
      </c>
      <c r="I73" s="86">
        <v>60</v>
      </c>
      <c r="J73" s="86">
        <v>59</v>
      </c>
      <c r="K73" s="86">
        <v>59</v>
      </c>
      <c r="L73" s="269">
        <v>58</v>
      </c>
    </row>
    <row r="74" spans="2:12" s="20" customFormat="1" ht="19.5" customHeight="1" thickTop="1">
      <c r="C74" s="36" t="s">
        <v>36</v>
      </c>
      <c r="D74" s="36"/>
      <c r="E74" s="36"/>
      <c r="F74" s="36"/>
      <c r="G74" s="36"/>
      <c r="H74" s="198" t="s">
        <v>60</v>
      </c>
      <c r="I74" s="199">
        <v>39</v>
      </c>
      <c r="J74" s="199">
        <v>39</v>
      </c>
      <c r="K74" s="199">
        <v>38</v>
      </c>
      <c r="L74" s="270">
        <v>37</v>
      </c>
    </row>
    <row r="75" spans="2:12" ht="31.95" customHeight="1">
      <c r="C75" s="457" t="s">
        <v>652</v>
      </c>
      <c r="D75" s="457"/>
      <c r="E75" s="457"/>
      <c r="F75" s="457"/>
      <c r="G75" s="457"/>
      <c r="H75" s="457"/>
      <c r="I75" s="457"/>
      <c r="J75" s="457"/>
      <c r="K75" s="457"/>
      <c r="L75" s="457"/>
    </row>
    <row r="76" spans="2:12" ht="19.5" customHeight="1"/>
    <row r="77" spans="2:12" ht="19.5" customHeight="1">
      <c r="B77" s="245"/>
      <c r="C77" s="54" t="s">
        <v>514</v>
      </c>
      <c r="D77" s="10"/>
      <c r="E77" s="10"/>
      <c r="F77" s="10"/>
    </row>
    <row r="78" spans="2:12" ht="19.5" customHeight="1">
      <c r="C78" s="11"/>
      <c r="D78" s="11"/>
      <c r="E78" s="11"/>
      <c r="F78" s="11"/>
      <c r="G78" s="11"/>
      <c r="H78" s="12" t="s">
        <v>16</v>
      </c>
      <c r="I78" s="12" t="s">
        <v>17</v>
      </c>
      <c r="J78" s="12" t="s">
        <v>18</v>
      </c>
      <c r="K78" s="12" t="s">
        <v>51</v>
      </c>
      <c r="L78" s="12" t="s">
        <v>19</v>
      </c>
    </row>
    <row r="79" spans="2:12" ht="19.5" customHeight="1">
      <c r="C79" s="449" t="s">
        <v>280</v>
      </c>
      <c r="D79" s="450"/>
      <c r="E79" s="450"/>
      <c r="F79" s="443" t="s">
        <v>281</v>
      </c>
      <c r="G79" s="443"/>
      <c r="H79" s="15" t="s">
        <v>282</v>
      </c>
      <c r="I79" s="90">
        <v>2017</v>
      </c>
      <c r="J79" s="90">
        <v>2024</v>
      </c>
      <c r="K79" s="90">
        <v>1977</v>
      </c>
      <c r="L79" s="271">
        <v>1948</v>
      </c>
    </row>
    <row r="80" spans="2:12" ht="19.5" customHeight="1" thickBot="1">
      <c r="C80" s="451"/>
      <c r="D80" s="451"/>
      <c r="E80" s="451"/>
      <c r="F80" s="453" t="s">
        <v>283</v>
      </c>
      <c r="G80" s="453"/>
      <c r="H80" s="25" t="s">
        <v>282</v>
      </c>
      <c r="I80" s="92">
        <v>1999</v>
      </c>
      <c r="J80" s="92">
        <v>1957</v>
      </c>
      <c r="K80" s="92">
        <v>1923</v>
      </c>
      <c r="L80" s="272">
        <v>1916</v>
      </c>
    </row>
    <row r="81" spans="2:12" ht="19.5" customHeight="1" thickTop="1">
      <c r="C81" s="452"/>
      <c r="D81" s="452"/>
      <c r="E81" s="452"/>
      <c r="F81" s="454" t="s">
        <v>284</v>
      </c>
      <c r="G81" s="454"/>
      <c r="H81" s="117" t="s">
        <v>282</v>
      </c>
      <c r="I81" s="94">
        <v>2015</v>
      </c>
      <c r="J81" s="94">
        <v>2016</v>
      </c>
      <c r="K81" s="94">
        <v>1970</v>
      </c>
      <c r="L81" s="273">
        <v>1944</v>
      </c>
    </row>
    <row r="82" spans="2:12" ht="19.5" customHeight="1">
      <c r="C82" s="449" t="s">
        <v>285</v>
      </c>
      <c r="D82" s="450"/>
      <c r="E82" s="450"/>
      <c r="F82" s="443" t="s">
        <v>281</v>
      </c>
      <c r="G82" s="443"/>
      <c r="H82" s="15" t="s">
        <v>282</v>
      </c>
      <c r="I82" s="96">
        <v>19.5</v>
      </c>
      <c r="J82" s="96">
        <v>21.3</v>
      </c>
      <c r="K82" s="96">
        <v>18.8</v>
      </c>
      <c r="L82" s="251">
        <v>15.9</v>
      </c>
    </row>
    <row r="83" spans="2:12" ht="19.5" customHeight="1" thickBot="1">
      <c r="C83" s="451"/>
      <c r="D83" s="451"/>
      <c r="E83" s="451"/>
      <c r="F83" s="453" t="s">
        <v>283</v>
      </c>
      <c r="G83" s="453"/>
      <c r="H83" s="25" t="s">
        <v>282</v>
      </c>
      <c r="I83" s="35">
        <v>15.8</v>
      </c>
      <c r="J83" s="35">
        <v>14.2</v>
      </c>
      <c r="K83" s="35">
        <v>12.8</v>
      </c>
      <c r="L83" s="269">
        <v>11.6</v>
      </c>
    </row>
    <row r="84" spans="2:12" ht="19.5" customHeight="1" thickTop="1">
      <c r="C84" s="452"/>
      <c r="D84" s="452"/>
      <c r="E84" s="452"/>
      <c r="F84" s="454" t="s">
        <v>284</v>
      </c>
      <c r="G84" s="454"/>
      <c r="H84" s="117" t="s">
        <v>282</v>
      </c>
      <c r="I84" s="97">
        <v>19.2</v>
      </c>
      <c r="J84" s="97">
        <v>20.399999999999999</v>
      </c>
      <c r="K84" s="97">
        <v>18.100000000000001</v>
      </c>
      <c r="L84" s="270">
        <v>15.3</v>
      </c>
    </row>
    <row r="85" spans="2:12" ht="19.5" customHeight="1"/>
    <row r="86" spans="2:12" ht="19.5" customHeight="1">
      <c r="B86" s="245"/>
      <c r="C86" s="54" t="s">
        <v>654</v>
      </c>
      <c r="D86" s="10"/>
      <c r="E86" s="10"/>
      <c r="F86" s="10"/>
    </row>
    <row r="87" spans="2:12" ht="19.5" customHeight="1">
      <c r="C87" s="11"/>
      <c r="D87" s="11"/>
      <c r="E87" s="11"/>
      <c r="F87" s="11"/>
      <c r="G87" s="11"/>
      <c r="H87" s="12" t="s">
        <v>16</v>
      </c>
      <c r="I87" s="12" t="s">
        <v>17</v>
      </c>
      <c r="J87" s="12" t="s">
        <v>18</v>
      </c>
      <c r="K87" s="12" t="s">
        <v>51</v>
      </c>
      <c r="L87" s="12" t="s">
        <v>19</v>
      </c>
    </row>
    <row r="88" spans="2:12" ht="30" customHeight="1">
      <c r="C88" s="434" t="s">
        <v>286</v>
      </c>
      <c r="D88" s="367" t="s">
        <v>287</v>
      </c>
      <c r="E88" s="367"/>
      <c r="F88" s="367"/>
      <c r="G88" s="31" t="s">
        <v>288</v>
      </c>
      <c r="H88" s="119" t="s">
        <v>642</v>
      </c>
      <c r="I88" s="98">
        <v>7296</v>
      </c>
      <c r="J88" s="98">
        <v>7336</v>
      </c>
      <c r="K88" s="98">
        <v>7367</v>
      </c>
      <c r="L88" s="274">
        <v>7864</v>
      </c>
    </row>
    <row r="89" spans="2:12" ht="30" customHeight="1" thickBot="1">
      <c r="C89" s="437"/>
      <c r="D89" s="387"/>
      <c r="E89" s="387"/>
      <c r="F89" s="387"/>
      <c r="G89" s="35" t="s">
        <v>290</v>
      </c>
      <c r="H89" s="120" t="s">
        <v>642</v>
      </c>
      <c r="I89" s="99">
        <v>6819</v>
      </c>
      <c r="J89" s="99">
        <v>6837</v>
      </c>
      <c r="K89" s="99">
        <v>6829</v>
      </c>
      <c r="L89" s="275">
        <v>7311</v>
      </c>
    </row>
    <row r="90" spans="2:12" ht="30" customHeight="1" thickTop="1">
      <c r="C90" s="437"/>
      <c r="D90" s="375"/>
      <c r="E90" s="375"/>
      <c r="F90" s="375"/>
      <c r="G90" s="100" t="s">
        <v>291</v>
      </c>
      <c r="H90" s="118" t="s">
        <v>642</v>
      </c>
      <c r="I90" s="101">
        <v>7271</v>
      </c>
      <c r="J90" s="101">
        <v>7306</v>
      </c>
      <c r="K90" s="101">
        <v>7333</v>
      </c>
      <c r="L90" s="276">
        <v>7826</v>
      </c>
    </row>
    <row r="91" spans="2:12" ht="30" customHeight="1">
      <c r="C91" s="437"/>
      <c r="D91" s="367" t="s">
        <v>292</v>
      </c>
      <c r="E91" s="367"/>
      <c r="F91" s="367"/>
      <c r="G91" s="31" t="s">
        <v>288</v>
      </c>
      <c r="H91" s="119" t="s">
        <v>642</v>
      </c>
      <c r="I91" s="98">
        <v>11069</v>
      </c>
      <c r="J91" s="98">
        <v>11842</v>
      </c>
      <c r="K91" s="98">
        <v>13476</v>
      </c>
      <c r="L91" s="274">
        <v>12960</v>
      </c>
    </row>
    <row r="92" spans="2:12" ht="30" customHeight="1" thickBot="1">
      <c r="C92" s="437"/>
      <c r="D92" s="387"/>
      <c r="E92" s="387"/>
      <c r="F92" s="387"/>
      <c r="G92" s="35" t="s">
        <v>290</v>
      </c>
      <c r="H92" s="120" t="s">
        <v>642</v>
      </c>
      <c r="I92" s="99">
        <v>10337</v>
      </c>
      <c r="J92" s="99">
        <v>11073</v>
      </c>
      <c r="K92" s="99">
        <v>12449</v>
      </c>
      <c r="L92" s="275">
        <v>12124</v>
      </c>
    </row>
    <row r="93" spans="2:12" ht="30" customHeight="1" thickTop="1">
      <c r="C93" s="408"/>
      <c r="D93" s="375"/>
      <c r="E93" s="375"/>
      <c r="F93" s="375"/>
      <c r="G93" s="100" t="s">
        <v>291</v>
      </c>
      <c r="H93" s="118" t="s">
        <v>642</v>
      </c>
      <c r="I93" s="101">
        <v>11030</v>
      </c>
      <c r="J93" s="101">
        <v>11797</v>
      </c>
      <c r="K93" s="101">
        <v>13413</v>
      </c>
      <c r="L93" s="276">
        <v>12903</v>
      </c>
    </row>
    <row r="94" spans="2:12" ht="30" customHeight="1">
      <c r="C94" s="434" t="s">
        <v>293</v>
      </c>
      <c r="D94" s="367" t="s">
        <v>287</v>
      </c>
      <c r="E94" s="367"/>
      <c r="F94" s="367"/>
      <c r="G94" s="31" t="s">
        <v>288</v>
      </c>
      <c r="H94" s="119" t="s">
        <v>642</v>
      </c>
      <c r="I94" s="98">
        <v>3769</v>
      </c>
      <c r="J94" s="98">
        <v>3763</v>
      </c>
      <c r="K94" s="98">
        <v>3787</v>
      </c>
      <c r="L94" s="274">
        <v>3912</v>
      </c>
    </row>
    <row r="95" spans="2:12" ht="30" customHeight="1" thickBot="1">
      <c r="C95" s="437"/>
      <c r="D95" s="387"/>
      <c r="E95" s="387"/>
      <c r="F95" s="387"/>
      <c r="G95" s="35" t="s">
        <v>290</v>
      </c>
      <c r="H95" s="120" t="s">
        <v>642</v>
      </c>
      <c r="I95" s="99">
        <v>3739</v>
      </c>
      <c r="J95" s="99">
        <v>3768</v>
      </c>
      <c r="K95" s="99">
        <v>3771</v>
      </c>
      <c r="L95" s="275">
        <v>3817</v>
      </c>
    </row>
    <row r="96" spans="2:12" ht="30" customHeight="1" thickTop="1">
      <c r="C96" s="437"/>
      <c r="D96" s="375"/>
      <c r="E96" s="375"/>
      <c r="F96" s="375"/>
      <c r="G96" s="100" t="s">
        <v>291</v>
      </c>
      <c r="H96" s="118" t="s">
        <v>642</v>
      </c>
      <c r="I96" s="101">
        <v>3766</v>
      </c>
      <c r="J96" s="101">
        <v>3764</v>
      </c>
      <c r="K96" s="101">
        <v>3785</v>
      </c>
      <c r="L96" s="276">
        <v>3898</v>
      </c>
    </row>
    <row r="97" spans="2:12" ht="30" customHeight="1">
      <c r="C97" s="437"/>
      <c r="D97" s="367" t="s">
        <v>292</v>
      </c>
      <c r="E97" s="367"/>
      <c r="F97" s="367"/>
      <c r="G97" s="31" t="s">
        <v>288</v>
      </c>
      <c r="H97" s="119" t="s">
        <v>642</v>
      </c>
      <c r="I97" s="98">
        <v>5540</v>
      </c>
      <c r="J97" s="102">
        <v>6158</v>
      </c>
      <c r="K97" s="102">
        <v>6265</v>
      </c>
      <c r="L97" s="274">
        <v>5817</v>
      </c>
    </row>
    <row r="98" spans="2:12" ht="30" customHeight="1" thickBot="1">
      <c r="C98" s="437"/>
      <c r="D98" s="387"/>
      <c r="E98" s="387"/>
      <c r="F98" s="387"/>
      <c r="G98" s="35" t="s">
        <v>290</v>
      </c>
      <c r="H98" s="120" t="s">
        <v>642</v>
      </c>
      <c r="I98" s="99">
        <v>5445</v>
      </c>
      <c r="J98" s="103">
        <v>6096</v>
      </c>
      <c r="K98" s="103">
        <v>6190</v>
      </c>
      <c r="L98" s="275">
        <v>5601</v>
      </c>
    </row>
    <row r="99" spans="2:12" ht="30" customHeight="1" thickTop="1">
      <c r="C99" s="408"/>
      <c r="D99" s="375"/>
      <c r="E99" s="375"/>
      <c r="F99" s="375"/>
      <c r="G99" s="100" t="s">
        <v>291</v>
      </c>
      <c r="H99" s="104" t="s">
        <v>642</v>
      </c>
      <c r="I99" s="101">
        <v>5529</v>
      </c>
      <c r="J99" s="105">
        <v>6150</v>
      </c>
      <c r="K99" s="105">
        <v>6255</v>
      </c>
      <c r="L99" s="276">
        <v>5785</v>
      </c>
    </row>
    <row r="100" spans="2:12" s="20" customFormat="1" ht="31.95" customHeight="1">
      <c r="C100" s="448" t="s">
        <v>653</v>
      </c>
      <c r="D100" s="448"/>
      <c r="E100" s="448"/>
      <c r="F100" s="448"/>
      <c r="G100" s="448"/>
      <c r="H100" s="448"/>
      <c r="I100" s="448"/>
      <c r="J100" s="46"/>
      <c r="K100" s="46"/>
      <c r="L100" s="46"/>
    </row>
    <row r="101" spans="2:12" ht="19.5" customHeight="1"/>
    <row r="102" spans="2:12" ht="19.5" customHeight="1">
      <c r="B102" s="245"/>
      <c r="C102" s="54" t="s">
        <v>294</v>
      </c>
      <c r="D102" s="14"/>
      <c r="E102" s="14"/>
      <c r="F102" s="14"/>
      <c r="G102" s="20"/>
    </row>
    <row r="103" spans="2:12" ht="19.5" customHeight="1">
      <c r="C103" s="33"/>
      <c r="D103" s="33"/>
      <c r="E103" s="33"/>
      <c r="F103" s="33"/>
      <c r="G103" s="33"/>
      <c r="H103" s="12" t="s">
        <v>16</v>
      </c>
      <c r="I103" s="12" t="s">
        <v>17</v>
      </c>
      <c r="J103" s="12" t="s">
        <v>18</v>
      </c>
      <c r="K103" s="12" t="s">
        <v>51</v>
      </c>
      <c r="L103" s="12" t="s">
        <v>19</v>
      </c>
    </row>
    <row r="104" spans="2:12" ht="30" customHeight="1">
      <c r="C104" s="368" t="s">
        <v>665</v>
      </c>
      <c r="D104" s="372"/>
      <c r="E104" s="372"/>
      <c r="F104" s="372"/>
      <c r="G104" s="372"/>
      <c r="H104" s="119" t="s">
        <v>295</v>
      </c>
      <c r="I104" s="17" t="s">
        <v>667</v>
      </c>
      <c r="J104" s="106">
        <v>8.6999999999999993</v>
      </c>
      <c r="K104" s="28">
        <v>10.3</v>
      </c>
      <c r="L104" s="246">
        <v>14.2</v>
      </c>
    </row>
    <row r="105" spans="2:12" ht="30" customHeight="1">
      <c r="C105" s="368" t="s">
        <v>666</v>
      </c>
      <c r="D105" s="372"/>
      <c r="E105" s="372"/>
      <c r="F105" s="372"/>
      <c r="G105" s="372"/>
      <c r="H105" s="119" t="s">
        <v>289</v>
      </c>
      <c r="I105" s="15" t="s">
        <v>667</v>
      </c>
      <c r="J105" s="84">
        <v>61000</v>
      </c>
      <c r="K105" s="84">
        <v>85580</v>
      </c>
      <c r="L105" s="277">
        <v>93292</v>
      </c>
    </row>
    <row r="106" spans="2:12" ht="19.5" customHeight="1"/>
    <row r="107" spans="2:12" ht="19.5" customHeight="1">
      <c r="B107" s="245"/>
      <c r="C107" s="32" t="s">
        <v>296</v>
      </c>
      <c r="D107" s="14"/>
      <c r="E107" s="14"/>
      <c r="F107" s="14"/>
      <c r="G107" s="20"/>
    </row>
    <row r="108" spans="2:12" ht="19.5" customHeight="1">
      <c r="C108" s="33"/>
      <c r="D108" s="33"/>
      <c r="E108" s="33"/>
      <c r="F108" s="33"/>
      <c r="G108" s="33"/>
      <c r="H108" s="12" t="s">
        <v>16</v>
      </c>
      <c r="I108" s="12" t="s">
        <v>17</v>
      </c>
      <c r="J108" s="12" t="s">
        <v>18</v>
      </c>
      <c r="K108" s="12" t="s">
        <v>51</v>
      </c>
      <c r="L108" s="12" t="s">
        <v>19</v>
      </c>
    </row>
    <row r="109" spans="2:12" ht="30" customHeight="1">
      <c r="C109" s="368" t="s">
        <v>297</v>
      </c>
      <c r="D109" s="368"/>
      <c r="E109" s="368"/>
      <c r="F109" s="368"/>
      <c r="G109" s="368"/>
      <c r="H109" s="15" t="s">
        <v>260</v>
      </c>
      <c r="I109" s="17">
        <v>3938</v>
      </c>
      <c r="J109" s="17">
        <v>4753</v>
      </c>
      <c r="K109" s="17">
        <v>4427</v>
      </c>
      <c r="L109" s="278">
        <v>2895</v>
      </c>
    </row>
    <row r="110" spans="2:12" ht="30" customHeight="1">
      <c r="C110" s="366" t="s">
        <v>298</v>
      </c>
      <c r="D110" s="368"/>
      <c r="E110" s="368"/>
      <c r="F110" s="368"/>
      <c r="G110" s="368"/>
      <c r="H110" s="15" t="s">
        <v>260</v>
      </c>
      <c r="I110" s="84">
        <v>90</v>
      </c>
      <c r="J110" s="84">
        <v>131</v>
      </c>
      <c r="K110" s="84">
        <v>129</v>
      </c>
      <c r="L110" s="278">
        <v>144</v>
      </c>
    </row>
    <row r="111" spans="2:12" ht="30" customHeight="1">
      <c r="C111" s="366" t="s">
        <v>299</v>
      </c>
      <c r="D111" s="368"/>
      <c r="E111" s="368"/>
      <c r="F111" s="368"/>
      <c r="G111" s="368"/>
      <c r="H111" s="15" t="s">
        <v>260</v>
      </c>
      <c r="I111" s="84">
        <v>40</v>
      </c>
      <c r="J111" s="84">
        <v>97</v>
      </c>
      <c r="K111" s="84">
        <v>116</v>
      </c>
      <c r="L111" s="278">
        <v>149</v>
      </c>
    </row>
    <row r="112" spans="2:12" ht="19.5" customHeight="1"/>
    <row r="113" spans="2:12" ht="19.5" customHeight="1">
      <c r="B113" s="245"/>
      <c r="C113" s="123" t="s">
        <v>516</v>
      </c>
      <c r="D113" s="14"/>
      <c r="E113" s="14"/>
      <c r="F113" s="14"/>
      <c r="G113" s="20"/>
    </row>
    <row r="114" spans="2:12" ht="19.5" customHeight="1">
      <c r="C114" s="33"/>
      <c r="D114" s="33"/>
      <c r="E114" s="33"/>
      <c r="F114" s="33"/>
      <c r="G114" s="33"/>
      <c r="H114" s="12" t="s">
        <v>16</v>
      </c>
      <c r="I114" s="12" t="s">
        <v>17</v>
      </c>
      <c r="J114" s="12" t="s">
        <v>18</v>
      </c>
      <c r="K114" s="12" t="s">
        <v>51</v>
      </c>
      <c r="L114" s="12" t="s">
        <v>19</v>
      </c>
    </row>
    <row r="115" spans="2:12" ht="20.25" customHeight="1">
      <c r="C115" s="368" t="s">
        <v>300</v>
      </c>
      <c r="D115" s="368"/>
      <c r="E115" s="368"/>
      <c r="F115" s="368"/>
      <c r="G115" s="368"/>
      <c r="H115" s="15" t="s">
        <v>301</v>
      </c>
      <c r="I115" s="28">
        <v>12.3</v>
      </c>
      <c r="J115" s="28">
        <v>11.6</v>
      </c>
      <c r="K115" s="28">
        <v>10.7</v>
      </c>
      <c r="L115" s="246">
        <v>11.2</v>
      </c>
    </row>
    <row r="116" spans="2:12" ht="20.25" customHeight="1">
      <c r="C116" s="368" t="s">
        <v>302</v>
      </c>
      <c r="D116" s="368"/>
      <c r="E116" s="368"/>
      <c r="F116" s="368"/>
      <c r="G116" s="368"/>
      <c r="H116" s="15" t="s">
        <v>60</v>
      </c>
      <c r="I116" s="28">
        <v>14.5</v>
      </c>
      <c r="J116" s="28">
        <v>16.100000000000001</v>
      </c>
      <c r="K116" s="28">
        <v>14.2</v>
      </c>
      <c r="L116" s="246">
        <v>14.2</v>
      </c>
    </row>
    <row r="117" spans="2:12" ht="20.25" customHeight="1">
      <c r="C117" s="368" t="s">
        <v>303</v>
      </c>
      <c r="D117" s="368"/>
      <c r="E117" s="368"/>
      <c r="F117" s="368"/>
      <c r="G117" s="368"/>
      <c r="H117" s="15" t="s">
        <v>60</v>
      </c>
      <c r="I117" s="15">
        <v>9.6999999999999993</v>
      </c>
      <c r="J117" s="15">
        <v>10.9</v>
      </c>
      <c r="K117" s="15">
        <v>10.6</v>
      </c>
      <c r="L117" s="279">
        <v>9</v>
      </c>
    </row>
    <row r="118" spans="2:12" ht="19.5" customHeight="1"/>
    <row r="119" spans="2:12" ht="19.5" customHeight="1">
      <c r="B119" s="10"/>
      <c r="C119" s="19" t="s">
        <v>304</v>
      </c>
      <c r="D119" s="10"/>
      <c r="E119" s="10"/>
      <c r="F119" s="10"/>
    </row>
    <row r="120" spans="2:12" ht="19.5" customHeight="1">
      <c r="C120" s="11"/>
      <c r="D120" s="11"/>
      <c r="E120" s="11"/>
      <c r="F120" s="11"/>
      <c r="G120" s="11"/>
      <c r="H120" s="12" t="s">
        <v>16</v>
      </c>
      <c r="I120" s="12" t="s">
        <v>17</v>
      </c>
      <c r="J120" s="12" t="s">
        <v>18</v>
      </c>
      <c r="K120" s="12" t="s">
        <v>51</v>
      </c>
      <c r="L120" s="12" t="s">
        <v>19</v>
      </c>
    </row>
    <row r="121" spans="2:12" ht="19.5" customHeight="1">
      <c r="C121" s="13" t="s">
        <v>31</v>
      </c>
      <c r="D121" s="13"/>
      <c r="E121" s="13"/>
      <c r="F121" s="13"/>
      <c r="G121" s="13"/>
      <c r="H121" s="15" t="s">
        <v>305</v>
      </c>
      <c r="I121" s="28">
        <v>16.8</v>
      </c>
      <c r="J121" s="28">
        <v>16.100000000000001</v>
      </c>
      <c r="K121" s="28">
        <v>15.2</v>
      </c>
      <c r="L121" s="280">
        <v>15.2</v>
      </c>
    </row>
    <row r="122" spans="2:12" ht="19.5" customHeight="1">
      <c r="C122" s="13" t="s">
        <v>32</v>
      </c>
      <c r="D122" s="13"/>
      <c r="E122" s="13"/>
      <c r="F122" s="13"/>
      <c r="G122" s="13"/>
      <c r="H122" s="15" t="s">
        <v>305</v>
      </c>
      <c r="I122" s="28">
        <v>9.3000000000000007</v>
      </c>
      <c r="J122" s="28">
        <v>8.3000000000000007</v>
      </c>
      <c r="K122" s="28">
        <v>7.2</v>
      </c>
      <c r="L122" s="280">
        <v>7.7</v>
      </c>
    </row>
    <row r="123" spans="2:12" ht="19.5" customHeight="1">
      <c r="C123" s="13" t="s">
        <v>33</v>
      </c>
      <c r="D123" s="13"/>
      <c r="E123" s="13"/>
      <c r="F123" s="13"/>
      <c r="G123" s="13"/>
      <c r="H123" s="15" t="s">
        <v>305</v>
      </c>
      <c r="I123" s="28">
        <v>13.4</v>
      </c>
      <c r="J123" s="28">
        <v>12.8</v>
      </c>
      <c r="K123" s="28">
        <v>8.1</v>
      </c>
      <c r="L123" s="280">
        <v>8.5</v>
      </c>
    </row>
    <row r="124" spans="2:12" ht="19.5" customHeight="1">
      <c r="C124" s="13" t="s">
        <v>34</v>
      </c>
      <c r="D124" s="13"/>
      <c r="E124" s="13"/>
      <c r="F124" s="13"/>
      <c r="G124" s="13"/>
      <c r="H124" s="15" t="s">
        <v>305</v>
      </c>
      <c r="I124" s="28">
        <v>9.5</v>
      </c>
      <c r="J124" s="28">
        <v>9.1</v>
      </c>
      <c r="K124" s="28">
        <v>8.8000000000000007</v>
      </c>
      <c r="L124" s="280">
        <v>9.3000000000000007</v>
      </c>
    </row>
    <row r="125" spans="2:12" ht="19.5" customHeight="1" thickBot="1">
      <c r="C125" s="24" t="s">
        <v>35</v>
      </c>
      <c r="D125" s="24"/>
      <c r="E125" s="24"/>
      <c r="F125" s="24"/>
      <c r="G125" s="24"/>
      <c r="H125" s="25" t="s">
        <v>305</v>
      </c>
      <c r="I125" s="81">
        <v>9.6</v>
      </c>
      <c r="J125" s="81">
        <v>8.5</v>
      </c>
      <c r="K125" s="81">
        <v>8.3000000000000007</v>
      </c>
      <c r="L125" s="281">
        <v>8.6999999999999993</v>
      </c>
    </row>
    <row r="126" spans="2:12" ht="19.5" customHeight="1" thickTop="1">
      <c r="C126" s="23" t="s">
        <v>36</v>
      </c>
      <c r="D126" s="23"/>
      <c r="E126" s="23"/>
      <c r="F126" s="23"/>
      <c r="G126" s="23"/>
      <c r="H126" s="117" t="s">
        <v>305</v>
      </c>
      <c r="I126" s="29">
        <v>12.3</v>
      </c>
      <c r="J126" s="29">
        <v>11.6</v>
      </c>
      <c r="K126" s="29">
        <v>10.7</v>
      </c>
      <c r="L126" s="250">
        <v>11.2</v>
      </c>
    </row>
    <row r="127" spans="2:12" ht="19.5" customHeight="1"/>
    <row r="128" spans="2:12" ht="19.5" customHeight="1">
      <c r="B128" s="245"/>
      <c r="C128" s="54" t="s">
        <v>517</v>
      </c>
      <c r="D128" s="14"/>
      <c r="E128" s="14"/>
      <c r="F128" s="14"/>
      <c r="G128" s="20"/>
      <c r="H128" s="46"/>
      <c r="I128" s="46"/>
      <c r="J128" s="46"/>
      <c r="K128" s="46"/>
      <c r="L128" s="46"/>
    </row>
    <row r="129" spans="2:12" ht="19.5" customHeight="1">
      <c r="C129" s="33"/>
      <c r="D129" s="33"/>
      <c r="E129" s="33"/>
      <c r="F129" s="33"/>
      <c r="G129" s="33"/>
      <c r="H129" s="80" t="s">
        <v>16</v>
      </c>
      <c r="I129" s="80" t="s">
        <v>17</v>
      </c>
      <c r="J129" s="80" t="s">
        <v>18</v>
      </c>
      <c r="K129" s="80" t="s">
        <v>51</v>
      </c>
      <c r="L129" s="80" t="s">
        <v>19</v>
      </c>
    </row>
    <row r="130" spans="2:12" ht="30" customHeight="1">
      <c r="C130" s="368" t="s">
        <v>518</v>
      </c>
      <c r="D130" s="368"/>
      <c r="E130" s="368"/>
      <c r="F130" s="368"/>
      <c r="G130" s="368"/>
      <c r="H130" s="59" t="s">
        <v>260</v>
      </c>
      <c r="I130" s="84">
        <v>4662</v>
      </c>
      <c r="J130" s="84">
        <v>4824</v>
      </c>
      <c r="K130" s="84">
        <v>4965</v>
      </c>
      <c r="L130" s="271">
        <v>5221</v>
      </c>
    </row>
    <row r="131" spans="2:12" ht="30" customHeight="1">
      <c r="C131" s="368" t="s">
        <v>519</v>
      </c>
      <c r="D131" s="368"/>
      <c r="E131" s="368"/>
      <c r="F131" s="368"/>
      <c r="G131" s="368"/>
      <c r="H131" s="59" t="s">
        <v>60</v>
      </c>
      <c r="I131" s="59">
        <v>79.400000000000006</v>
      </c>
      <c r="J131" s="59">
        <v>79.099999999999994</v>
      </c>
      <c r="K131" s="106">
        <v>79</v>
      </c>
      <c r="L131" s="350">
        <v>79</v>
      </c>
    </row>
    <row r="132" spans="2:12" ht="19.5" customHeight="1"/>
    <row r="133" spans="2:12" ht="19.5" customHeight="1">
      <c r="B133" s="245"/>
      <c r="C133" s="32" t="s">
        <v>655</v>
      </c>
      <c r="D133" s="14"/>
      <c r="E133" s="14"/>
      <c r="F133" s="14"/>
      <c r="G133" s="20"/>
      <c r="H133" s="46"/>
      <c r="I133" s="46"/>
      <c r="J133" s="46"/>
      <c r="K133" s="46"/>
      <c r="L133" s="46"/>
    </row>
    <row r="134" spans="2:12" ht="19.5" customHeight="1">
      <c r="C134" s="33"/>
      <c r="D134" s="33"/>
      <c r="E134" s="33"/>
      <c r="F134" s="33"/>
      <c r="G134" s="33"/>
      <c r="H134" s="80" t="s">
        <v>16</v>
      </c>
      <c r="I134" s="80" t="s">
        <v>17</v>
      </c>
      <c r="J134" s="80" t="s">
        <v>18</v>
      </c>
      <c r="K134" s="80" t="s">
        <v>51</v>
      </c>
      <c r="L134" s="80" t="s">
        <v>19</v>
      </c>
    </row>
    <row r="135" spans="2:12" ht="19.5" customHeight="1">
      <c r="C135" s="31" t="s">
        <v>515</v>
      </c>
      <c r="D135" s="31"/>
      <c r="E135" s="31"/>
      <c r="F135" s="31"/>
      <c r="G135" s="31"/>
      <c r="H135" s="59" t="s">
        <v>69</v>
      </c>
      <c r="I135" s="59" t="s">
        <v>69</v>
      </c>
      <c r="J135" s="59">
        <v>74</v>
      </c>
      <c r="K135" s="59" t="s">
        <v>69</v>
      </c>
      <c r="L135" s="251">
        <v>81</v>
      </c>
    </row>
    <row r="136" spans="2:12" s="20" customFormat="1" ht="12.6">
      <c r="C136" s="21" t="s">
        <v>656</v>
      </c>
      <c r="D136" s="21"/>
      <c r="E136" s="21"/>
      <c r="F136" s="21"/>
      <c r="H136" s="46"/>
      <c r="I136" s="46"/>
      <c r="J136" s="46"/>
      <c r="K136" s="46"/>
      <c r="L136" s="46"/>
    </row>
    <row r="137" spans="2:12" ht="19.5" customHeight="1"/>
    <row r="138" spans="2:12" ht="19.5" customHeight="1">
      <c r="B138" s="245"/>
      <c r="C138" s="32" t="s">
        <v>657</v>
      </c>
      <c r="D138" s="10"/>
      <c r="E138" s="10"/>
      <c r="F138" s="10"/>
    </row>
    <row r="139" spans="2:12" ht="19.5" customHeight="1">
      <c r="C139" s="33"/>
      <c r="D139" s="11"/>
      <c r="E139" s="11"/>
      <c r="F139" s="11"/>
      <c r="G139" s="11"/>
      <c r="H139" s="12" t="s">
        <v>16</v>
      </c>
      <c r="I139" s="12" t="s">
        <v>17</v>
      </c>
      <c r="J139" s="12" t="s">
        <v>18</v>
      </c>
      <c r="K139" s="12" t="s">
        <v>51</v>
      </c>
      <c r="L139" s="12" t="s">
        <v>19</v>
      </c>
    </row>
    <row r="140" spans="2:12" ht="19.5" customHeight="1">
      <c r="C140" s="31" t="s">
        <v>306</v>
      </c>
      <c r="D140" s="13"/>
      <c r="E140" s="13"/>
      <c r="F140" s="13"/>
      <c r="G140" s="13"/>
      <c r="H140" s="15" t="s">
        <v>60</v>
      </c>
      <c r="I140" s="15" t="s">
        <v>69</v>
      </c>
      <c r="J140" s="15" t="s">
        <v>69</v>
      </c>
      <c r="K140" s="15" t="s">
        <v>69</v>
      </c>
      <c r="L140" s="251">
        <v>37</v>
      </c>
    </row>
    <row r="141" spans="2:12" s="20" customFormat="1" ht="12.6">
      <c r="C141" s="21" t="s">
        <v>658</v>
      </c>
      <c r="D141" s="21"/>
      <c r="E141" s="21"/>
      <c r="F141" s="21"/>
      <c r="H141" s="46"/>
      <c r="I141" s="46"/>
      <c r="J141" s="46"/>
      <c r="K141" s="46"/>
      <c r="L141" s="46"/>
    </row>
    <row r="142" spans="2:12" ht="19.5" customHeight="1">
      <c r="C142" s="20"/>
    </row>
    <row r="143" spans="2:12" ht="19.5" customHeight="1">
      <c r="B143" s="245"/>
      <c r="C143" s="54" t="s">
        <v>307</v>
      </c>
      <c r="D143" s="10"/>
      <c r="E143" s="10"/>
      <c r="F143" s="10"/>
    </row>
    <row r="144" spans="2:12" ht="19.5" customHeight="1">
      <c r="C144" s="33"/>
      <c r="D144" s="11"/>
      <c r="E144" s="11"/>
      <c r="F144" s="11"/>
      <c r="G144" s="11"/>
      <c r="H144" s="12" t="s">
        <v>16</v>
      </c>
      <c r="I144" s="12" t="s">
        <v>17</v>
      </c>
      <c r="J144" s="12" t="s">
        <v>18</v>
      </c>
      <c r="K144" s="12" t="s">
        <v>51</v>
      </c>
      <c r="L144" s="12" t="s">
        <v>19</v>
      </c>
    </row>
    <row r="145" spans="3:12" ht="19.5" customHeight="1">
      <c r="C145" s="31" t="s">
        <v>308</v>
      </c>
      <c r="D145" s="13"/>
      <c r="E145" s="13"/>
      <c r="F145" s="13"/>
      <c r="G145" s="13"/>
      <c r="H145" s="15" t="s">
        <v>60</v>
      </c>
      <c r="I145" s="15">
        <v>3.5</v>
      </c>
      <c r="J145" s="15">
        <v>3.5</v>
      </c>
      <c r="K145" s="15">
        <v>3.5</v>
      </c>
      <c r="L145" s="246">
        <v>3.3</v>
      </c>
    </row>
    <row r="146" spans="3:12" ht="19.5" customHeight="1"/>
    <row r="147" spans="3:12" ht="19.5" customHeight="1"/>
    <row r="148" spans="3:12" ht="19.5" customHeight="1"/>
    <row r="149" spans="3:12" ht="19.5" customHeight="1"/>
  </sheetData>
  <sheetProtection algorithmName="SHA-512" hashValue="uWnnwBGRiTXv5BA889DW94NjdU0xuW+BvLsrnz9U64AhKnfeYmsndSWAKjTf07gO9zvLD+yGRq2LIHljiMfL7A==" saltValue="CTgKb9e5PArFlNQP9bE+Ng==" spinCount="100000" sheet="1" objects="1" scenarios="1"/>
  <mergeCells count="28">
    <mergeCell ref="B4:L4"/>
    <mergeCell ref="D88:F90"/>
    <mergeCell ref="D91:F93"/>
    <mergeCell ref="C79:E81"/>
    <mergeCell ref="F79:G79"/>
    <mergeCell ref="F80:G80"/>
    <mergeCell ref="F81:G81"/>
    <mergeCell ref="C82:E84"/>
    <mergeCell ref="F82:G82"/>
    <mergeCell ref="F83:G83"/>
    <mergeCell ref="F84:G84"/>
    <mergeCell ref="C88:C93"/>
    <mergeCell ref="C48:L48"/>
    <mergeCell ref="C75:L75"/>
    <mergeCell ref="C94:C99"/>
    <mergeCell ref="D94:F96"/>
    <mergeCell ref="D97:F99"/>
    <mergeCell ref="C104:G104"/>
    <mergeCell ref="C105:G105"/>
    <mergeCell ref="C100:I100"/>
    <mergeCell ref="C117:G117"/>
    <mergeCell ref="C130:G130"/>
    <mergeCell ref="C131:G131"/>
    <mergeCell ref="C109:G109"/>
    <mergeCell ref="C110:G110"/>
    <mergeCell ref="C111:G111"/>
    <mergeCell ref="C115:G115"/>
    <mergeCell ref="C116:G116"/>
  </mergeCells>
  <phoneticPr fontId="1"/>
  <pageMargins left="0.70866141732283472" right="0.70866141732283472" top="0.74803149606299213" bottom="0.74803149606299213" header="0.31496062992125984" footer="0.31496062992125984"/>
  <pageSetup paperSize="9" scale="73" fitToHeight="0" orientation="portrait" r:id="rId1"/>
  <rowBreaks count="3" manualBreakCount="3">
    <brk id="49" max="16383" man="1"/>
    <brk id="85" max="16383" man="1"/>
    <brk id="11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031D3ED13E574EB7DCFB7027319F51" ma:contentTypeVersion="6" ma:contentTypeDescription="Create a new document." ma:contentTypeScope="" ma:versionID="9cfc6a76f2356e93095d95e0ff89aa4c">
  <xsd:schema xmlns:xsd="http://www.w3.org/2001/XMLSchema" xmlns:xs="http://www.w3.org/2001/XMLSchema" xmlns:p="http://schemas.microsoft.com/office/2006/metadata/properties" xmlns:ns2="392a47ef-5120-44a0-8d04-9e74b5ab8e68" xmlns:ns3="736d60bf-6d84-4af2-886a-e6583eceb254" targetNamespace="http://schemas.microsoft.com/office/2006/metadata/properties" ma:root="true" ma:fieldsID="47a623dcc2674126cc766a717454ee50" ns2:_="" ns3:_="">
    <xsd:import namespace="392a47ef-5120-44a0-8d04-9e74b5ab8e68"/>
    <xsd:import namespace="736d60bf-6d84-4af2-886a-e6583eceb2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a47ef-5120-44a0-8d04-9e74b5ab8e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6d60bf-6d84-4af2-886a-e6583eceb25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41EA3E-21E2-46DE-A157-C15085B6CAFA}">
  <ds:schemaRefs>
    <ds:schemaRef ds:uri="http://schemas.microsoft.com/office/infopath/2007/PartnerControls"/>
    <ds:schemaRef ds:uri="392a47ef-5120-44a0-8d04-9e74b5ab8e68"/>
    <ds:schemaRef ds:uri="http://purl.org/dc/elements/1.1/"/>
    <ds:schemaRef ds:uri="http://schemas.microsoft.com/office/2006/metadata/properties"/>
    <ds:schemaRef ds:uri="http://purl.org/dc/terms/"/>
    <ds:schemaRef ds:uri="736d60bf-6d84-4af2-886a-e6583eceb254"/>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50325565-07CE-49FE-9EE7-8EF260A7288A}">
  <ds:schemaRefs>
    <ds:schemaRef ds:uri="http://schemas.microsoft.com/sharepoint/v3/contenttype/forms"/>
  </ds:schemaRefs>
</ds:datastoreItem>
</file>

<file path=customXml/itemProps3.xml><?xml version="1.0" encoding="utf-8"?>
<ds:datastoreItem xmlns:ds="http://schemas.openxmlformats.org/officeDocument/2006/customXml" ds:itemID="{11B7F66D-5E3C-4B78-8523-5BF6081D2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a47ef-5120-44a0-8d04-9e74b5ab8e68"/>
    <ds:schemaRef ds:uri="736d60bf-6d84-4af2-886a-e6583eceb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編集方針 Editorial Policy</vt:lpstr>
      <vt:lpstr>【E】脱炭素社会の実現</vt:lpstr>
      <vt:lpstr>【E】循環型社会の実現</vt:lpstr>
      <vt:lpstr>【E】生物多様性の保全</vt:lpstr>
      <vt:lpstr>【E】その他</vt:lpstr>
      <vt:lpstr>算定基準</vt:lpstr>
      <vt:lpstr>【E】PlanetFlags™【S】HumanFlags™創出</vt:lpstr>
      <vt:lpstr>【S】安全なモノづくり</vt:lpstr>
      <vt:lpstr>【S】多様な人財の活躍</vt:lpstr>
      <vt:lpstr>【S】サプライチェーンの強靭化</vt:lpstr>
      <vt:lpstr>【G】経営の安全性向上</vt:lpstr>
      <vt:lpstr>【E】PlanetFlags™【S】HumanFlags™創出!Print_Area</vt:lpstr>
      <vt:lpstr>【E】その他!Print_Area</vt:lpstr>
      <vt:lpstr>【E】循環型社会の実現!Print_Area</vt:lpstr>
      <vt:lpstr>【E】生物多様性の保全!Print_Area</vt:lpstr>
      <vt:lpstr>【E】脱炭素社会の実現!Print_Area</vt:lpstr>
      <vt:lpstr>【G】経営の安全性向上!Print_Area</vt:lpstr>
      <vt:lpstr>【S】サプライチェーンの強靭化!Print_Area</vt:lpstr>
      <vt:lpstr>【S】安全なモノづくり!Print_Area</vt:lpstr>
      <vt:lpstr>【S】多様な人財の活躍!Print_Area</vt:lpstr>
      <vt:lpstr>算定基準!Print_Area</vt:lpstr>
      <vt:lpstr>'編集方針 Editorial Policy'!Print_Area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Nitto group sustainability data book 2024</dc:title>
  <dc:subject/>
  <dc:creator/>
  <cp:keywords/>
  <dc:description/>
  <cp:lastModifiedBy>Abe, Yuko</cp:lastModifiedBy>
  <cp:revision/>
  <cp:lastPrinted>2024-07-02T01:49:22Z</cp:lastPrinted>
  <dcterms:created xsi:type="dcterms:W3CDTF">2023-12-13T06:58:42Z</dcterms:created>
  <dcterms:modified xsi:type="dcterms:W3CDTF">2024-07-02T02:13:54Z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0x0101001F031D3ED13E574EB7DCFB7027319F51</vt:lpwstr>
  </property>
  <property fmtid="{D5CDD505-2E9C-101B-9397-08002B2CF9AE}" pid="3" name="MediaServiceImageTags">
    <vt:lpwstr/>
  </property>
  <property fmtid="{D5CDD505-2E9C-101B-9397-08002B2CF9AE}" pid="4" name="{A44787D4-0540-4523-9961-78E4036D8C6D}">
    <vt:lpwstr>{15719105-384B-4781-915D-E45216B026C8}</vt:lpwstr>
  </property>
</Properties>
</file>